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0" windowWidth="12456" windowHeight="8856" tabRatio="760" firstSheet="1" activeTab="1"/>
  </bookViews>
  <sheets>
    <sheet name="General Information" sheetId="19" r:id="rId1"/>
    <sheet name="Lid" sheetId="15" r:id="rId2"/>
    <sheet name="Lid Attach Adhesive" sheetId="1" r:id="rId3"/>
    <sheet name="Underfill" sheetId="16" r:id="rId4"/>
    <sheet name="Solderball" sheetId="14" r:id="rId5"/>
    <sheet name="Solderbump" sheetId="22" r:id="rId6"/>
    <sheet name="Substrate" sheetId="18" r:id="rId7"/>
    <sheet name="Chip Cap" sheetId="23" r:id="rId8"/>
    <sheet name="Heatslug" sheetId="24" r:id="rId9"/>
    <sheet name="Moldcompound" sheetId="11" r:id="rId10"/>
    <sheet name="Generic Metal template" sheetId="21" r:id="rId11"/>
  </sheets>
  <definedNames>
    <definedName name="_xlnm._FilterDatabase" localSheetId="7" hidden="1">'Chip Cap'!$A$5:$F$5</definedName>
    <definedName name="_xlnm._FilterDatabase" localSheetId="8" hidden="1">Heatslug!$A$5:$F$5</definedName>
    <definedName name="_xlnm._FilterDatabase" localSheetId="1" hidden="1">Lid!$A$4:$F$4</definedName>
    <definedName name="_xlnm._FilterDatabase" localSheetId="2" hidden="1">'Lid Attach Adhesive'!$A$4:$F$4</definedName>
    <definedName name="_xlnm._FilterDatabase" localSheetId="9" hidden="1">Moldcompound!$A$4:$F$4</definedName>
    <definedName name="_xlnm._FilterDatabase" localSheetId="4" hidden="1">Solderball!$A$4:$F$4</definedName>
    <definedName name="_xlnm._FilterDatabase" localSheetId="5" hidden="1">Solderbump!$A$4:$F$4</definedName>
    <definedName name="_xlnm._FilterDatabase" localSheetId="6" hidden="1">Substrate!$A$4:$F$4</definedName>
    <definedName name="_xlnm._FilterDatabase" localSheetId="3" hidden="1">Underfill!$A$5:$F$5</definedName>
  </definedNames>
  <calcPr calcId="145621"/>
</workbook>
</file>

<file path=xl/calcChain.xml><?xml version="1.0" encoding="utf-8"?>
<calcChain xmlns="http://schemas.openxmlformats.org/spreadsheetml/2006/main">
  <c r="D40" i="23" l="1"/>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D67" i="18"/>
  <c r="B7" i="18"/>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 i="18"/>
  <c r="D25" i="22"/>
  <c r="B6" i="22"/>
  <c r="B7" i="22" s="1"/>
  <c r="B8" i="22" s="1"/>
  <c r="B9" i="22" s="1"/>
  <c r="B10" i="22" s="1"/>
  <c r="B11" i="22" s="1"/>
  <c r="B12" i="22" s="1"/>
  <c r="B13" i="22" s="1"/>
  <c r="B14" i="22" s="1"/>
  <c r="B15" i="22" s="1"/>
  <c r="B16" i="22" s="1"/>
  <c r="B17" i="22" s="1"/>
  <c r="B18" i="22" s="1"/>
  <c r="B19" i="22" s="1"/>
  <c r="B20" i="22" s="1"/>
  <c r="B21" i="22" s="1"/>
  <c r="B22" i="22" s="1"/>
  <c r="B23" i="22" s="1"/>
  <c r="B24" i="22" s="1"/>
  <c r="D26" i="14"/>
  <c r="B6" i="14"/>
  <c r="B7" i="14" s="1"/>
  <c r="B8" i="14" s="1"/>
  <c r="B9" i="14" s="1"/>
  <c r="B10" i="14" s="1"/>
  <c r="B11" i="14" s="1"/>
  <c r="B12" i="14" s="1"/>
  <c r="B13" i="14" s="1"/>
  <c r="B14" i="14" s="1"/>
  <c r="B15" i="14" s="1"/>
  <c r="B16" i="14" s="1"/>
  <c r="B17" i="14" s="1"/>
  <c r="B18" i="14" s="1"/>
  <c r="B19" i="14" s="1"/>
  <c r="B20" i="14" s="1"/>
  <c r="B21" i="14" s="1"/>
  <c r="B22" i="14" s="1"/>
  <c r="B23" i="14" s="1"/>
  <c r="B24" i="14" s="1"/>
  <c r="B25" i="14" s="1"/>
  <c r="D25" i="16"/>
  <c r="B8" i="16"/>
  <c r="B9" i="16" s="1"/>
  <c r="B10" i="16" s="1"/>
  <c r="B11" i="16" s="1"/>
  <c r="B12" i="16" s="1"/>
  <c r="B13" i="16" s="1"/>
  <c r="B14" i="16" s="1"/>
  <c r="B15" i="16" s="1"/>
  <c r="B16" i="16" s="1"/>
  <c r="B17" i="16" s="1"/>
  <c r="B18" i="16" s="1"/>
  <c r="B19" i="16" s="1"/>
  <c r="B20" i="16" s="1"/>
  <c r="B21" i="16" s="1"/>
  <c r="B22" i="16" s="1"/>
  <c r="B23" i="16" s="1"/>
  <c r="B24" i="16" s="1"/>
  <c r="B7" i="16"/>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6" i="1"/>
  <c r="B7" i="1" s="1"/>
  <c r="B6" i="15"/>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A63" i="24"/>
  <c r="A55" i="24"/>
  <c r="A54" i="24"/>
  <c r="A48" i="24"/>
  <c r="A45" i="24"/>
  <c r="A28" i="24"/>
  <c r="A23" i="24"/>
  <c r="A18" i="24"/>
  <c r="A17" i="24"/>
  <c r="A11" i="24"/>
  <c r="A8" i="24"/>
  <c r="A25" i="23"/>
  <c r="A22" i="23"/>
  <c r="A21" i="23"/>
  <c r="A16" i="23"/>
  <c r="A12" i="23"/>
  <c r="A11" i="23"/>
  <c r="A10" i="23"/>
  <c r="A9" i="23"/>
  <c r="A8" i="23"/>
  <c r="A9" i="16"/>
  <c r="A8" i="16"/>
  <c r="A7" i="16"/>
  <c r="A33" i="1"/>
  <c r="A32" i="1"/>
  <c r="A28" i="1"/>
  <c r="A27" i="1"/>
  <c r="A26" i="1"/>
  <c r="A20" i="1"/>
  <c r="A16" i="1"/>
  <c r="A10" i="1"/>
  <c r="A9" i="1"/>
  <c r="A8" i="1"/>
  <c r="A7" i="1"/>
  <c r="A47" i="1"/>
  <c r="A54" i="1"/>
  <c r="A68" i="1"/>
  <c r="A64" i="1"/>
  <c r="D75" i="1"/>
  <c r="A74" i="1"/>
  <c r="A73" i="1"/>
  <c r="A72" i="1"/>
  <c r="A71" i="1"/>
  <c r="A70" i="1"/>
  <c r="A69" i="1"/>
  <c r="A67" i="1"/>
  <c r="A66" i="1"/>
  <c r="A65" i="1"/>
  <c r="A62" i="1"/>
  <c r="A61" i="1"/>
  <c r="A60" i="1"/>
  <c r="A59" i="1"/>
  <c r="A58" i="1"/>
  <c r="A57" i="1"/>
  <c r="A56" i="1"/>
  <c r="A55" i="1"/>
  <c r="A53" i="1"/>
  <c r="A52" i="1"/>
  <c r="A51" i="1"/>
  <c r="A50" i="1"/>
  <c r="A49" i="1"/>
  <c r="A48" i="1"/>
  <c r="A46" i="1"/>
  <c r="A63" i="1"/>
  <c r="A74" i="24"/>
  <c r="A73" i="24"/>
  <c r="A72" i="24"/>
  <c r="A70" i="24"/>
  <c r="A71" i="24"/>
  <c r="A69" i="24"/>
  <c r="A68" i="24"/>
  <c r="A67" i="24"/>
  <c r="A66" i="24"/>
  <c r="A65" i="24"/>
  <c r="A64" i="24"/>
  <c r="A62" i="24"/>
  <c r="A61" i="24"/>
  <c r="A60" i="24"/>
  <c r="A59" i="24"/>
  <c r="A58" i="24"/>
  <c r="A57" i="24"/>
  <c r="A56" i="24"/>
  <c r="A53" i="24"/>
  <c r="A52" i="24"/>
  <c r="A51" i="24"/>
  <c r="A50" i="24"/>
  <c r="A49" i="24"/>
  <c r="A47" i="24"/>
  <c r="A46" i="24"/>
  <c r="A44" i="24"/>
  <c r="A39" i="1"/>
  <c r="A38" i="1"/>
  <c r="A37" i="1"/>
  <c r="A36" i="1"/>
  <c r="A35" i="1"/>
  <c r="A34" i="1"/>
  <c r="A31" i="1"/>
  <c r="A30" i="1"/>
  <c r="A29" i="1"/>
  <c r="A25" i="1"/>
  <c r="A24" i="1"/>
  <c r="A23" i="1"/>
  <c r="A22" i="1"/>
  <c r="A21" i="1"/>
  <c r="A19" i="1"/>
  <c r="A18" i="1"/>
  <c r="A17" i="1"/>
  <c r="A15" i="1"/>
  <c r="A14" i="1"/>
  <c r="A13" i="1"/>
  <c r="A12" i="1"/>
  <c r="A11" i="1"/>
  <c r="A6" i="1"/>
  <c r="D75" i="24"/>
  <c r="D38" i="24"/>
  <c r="A37" i="24"/>
  <c r="A36" i="24"/>
  <c r="A35" i="24"/>
  <c r="A34" i="24"/>
  <c r="A33" i="24"/>
  <c r="A32" i="24"/>
  <c r="A31" i="24"/>
  <c r="A30" i="24"/>
  <c r="A29" i="24"/>
  <c r="A27" i="24"/>
  <c r="A26" i="24"/>
  <c r="A25" i="24"/>
  <c r="A24" i="24"/>
  <c r="A22" i="24"/>
  <c r="A21" i="24"/>
  <c r="A20" i="24"/>
  <c r="A19" i="24"/>
  <c r="A16" i="24"/>
  <c r="A15" i="24"/>
  <c r="A14" i="24"/>
  <c r="A13" i="24"/>
  <c r="A12" i="24"/>
  <c r="A10" i="24"/>
  <c r="A9" i="24"/>
  <c r="A7" i="24"/>
  <c r="A39" i="23"/>
  <c r="A38" i="23"/>
  <c r="A37" i="23"/>
  <c r="A36" i="23"/>
  <c r="A35" i="23"/>
  <c r="A34" i="23"/>
  <c r="A33" i="23"/>
  <c r="A32" i="23"/>
  <c r="A31" i="23"/>
  <c r="A30" i="23"/>
  <c r="A29" i="23"/>
  <c r="A28" i="23"/>
  <c r="A27" i="23"/>
  <c r="A26" i="23"/>
  <c r="A24" i="23"/>
  <c r="A23" i="23"/>
  <c r="A20" i="23"/>
  <c r="A19" i="23"/>
  <c r="A18" i="23"/>
  <c r="A17" i="23"/>
  <c r="A15" i="23"/>
  <c r="A14" i="23"/>
  <c r="A13" i="23"/>
  <c r="A7" i="23"/>
  <c r="A20" i="11"/>
  <c r="B20" i="11"/>
  <c r="A21" i="11"/>
  <c r="B21" i="11"/>
  <c r="A22" i="11"/>
  <c r="B22" i="11"/>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24" i="22"/>
  <c r="A23" i="22"/>
  <c r="A22" i="22"/>
  <c r="A21" i="22"/>
  <c r="A20" i="22"/>
  <c r="A19" i="22"/>
  <c r="A18" i="22"/>
  <c r="A17" i="22"/>
  <c r="A16" i="22"/>
  <c r="A15" i="22"/>
  <c r="A14" i="22"/>
  <c r="A13" i="22"/>
  <c r="A12" i="22"/>
  <c r="A11" i="22"/>
  <c r="A10" i="22"/>
  <c r="A9" i="22"/>
  <c r="A8" i="22"/>
  <c r="A7" i="22"/>
  <c r="A6" i="22"/>
  <c r="A14" i="14"/>
  <c r="D25" i="21"/>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D34" i="15"/>
  <c r="A6" i="18"/>
  <c r="A7" i="18"/>
  <c r="A64" i="18"/>
  <c r="A65" i="18"/>
  <c r="A66" i="18"/>
  <c r="A6" i="14"/>
  <c r="A7" i="14"/>
  <c r="A8" i="14"/>
  <c r="A9" i="14"/>
  <c r="A10" i="14"/>
  <c r="A11" i="14"/>
  <c r="A12" i="14"/>
  <c r="A13" i="14"/>
  <c r="A15" i="14"/>
  <c r="A16" i="14"/>
  <c r="A17" i="14"/>
  <c r="A18" i="14"/>
  <c r="A19" i="14"/>
  <c r="A20" i="14"/>
  <c r="A21" i="14"/>
  <c r="A22" i="14"/>
  <c r="A23" i="14"/>
  <c r="A24" i="14"/>
  <c r="A25" i="14"/>
  <c r="A6" i="11"/>
  <c r="A7" i="11"/>
  <c r="A8" i="11"/>
  <c r="A9" i="11"/>
  <c r="A10" i="11"/>
  <c r="A11" i="11"/>
  <c r="A12" i="11"/>
  <c r="A13" i="11"/>
  <c r="A14" i="11"/>
  <c r="A15" i="11"/>
  <c r="B15" i="11"/>
  <c r="A16" i="11"/>
  <c r="B16" i="11"/>
  <c r="A17" i="11"/>
  <c r="B17" i="11"/>
  <c r="A18" i="11"/>
  <c r="B18" i="11"/>
  <c r="A19" i="11"/>
  <c r="B19" i="11"/>
  <c r="A23" i="11"/>
  <c r="B23" i="11"/>
  <c r="A24" i="11"/>
  <c r="B24" i="11"/>
  <c r="A25" i="11"/>
  <c r="B25" i="11"/>
  <c r="A26" i="11"/>
  <c r="B26" i="11"/>
  <c r="A27" i="11"/>
  <c r="B27" i="11"/>
  <c r="A28" i="11"/>
  <c r="B28" i="11"/>
  <c r="A29" i="11"/>
  <c r="B29" i="11"/>
  <c r="D30" i="11"/>
  <c r="A10" i="16"/>
  <c r="A11" i="16"/>
  <c r="A12" i="16"/>
  <c r="A13" i="16"/>
  <c r="A14" i="16"/>
  <c r="A15" i="16"/>
  <c r="A16" i="16"/>
  <c r="A17" i="16"/>
  <c r="A18" i="16"/>
  <c r="A19" i="16"/>
  <c r="A20" i="16"/>
  <c r="A21" i="16"/>
  <c r="A22" i="16"/>
  <c r="A23" i="16"/>
  <c r="A24" i="16"/>
  <c r="D40" i="1"/>
</calcChain>
</file>

<file path=xl/sharedStrings.xml><?xml version="1.0" encoding="utf-8"?>
<sst xmlns="http://schemas.openxmlformats.org/spreadsheetml/2006/main" count="1191" uniqueCount="177">
  <si>
    <t>Includes Epoxy, Polymide, Bismaleimide, Bisphenol, Phenolic Novalac Resin, Proprietary Material, &amp; Proprietary Resin.</t>
  </si>
  <si>
    <t>Includes Fused Silica, Synthetic Silica, and Crystalline Silica</t>
  </si>
  <si>
    <t>Includes Epoxy, Cresol Novolac Epoxy, Biphenyl Epoxy, MultiFunctional Epoxy, DCP Epoxy, Proprietary Epoxy, Phenolic Novalac, Biphenyl Hardener, Stress Relief Silicon, Bisphenol, Proprietary, Misc Proprietary, Proprietary Hardener</t>
  </si>
  <si>
    <t>Mold Compound</t>
  </si>
  <si>
    <t>Solder Ball</t>
  </si>
  <si>
    <t>Total</t>
  </si>
  <si>
    <t>Includes Epoxy, Epoxy Adhesive, Epoxy Buildup, Epoxy Mask, Polymide Epoxy, Acrylic, BT, BT Buildup, BTE Epoxy, Cyanateester, Polyimide, Proprietary Polymer, Polyamide Phenol, Polyimide Adhesive, Phenolic, Proprietary Polymer Adhesive, and Proprietary</t>
  </si>
  <si>
    <t>Includes Copper, Copper Via, Copper Epoxy, Copper Stiffener</t>
  </si>
  <si>
    <t xml:space="preserve"> PTFE and PTFE Filler.</t>
  </si>
  <si>
    <t>Substrate</t>
  </si>
  <si>
    <t>Component Name</t>
  </si>
  <si>
    <t>Component Value</t>
  </si>
  <si>
    <t>Alkanes C10-16 Cnt</t>
  </si>
  <si>
    <t>Antimony Content</t>
  </si>
  <si>
    <t>Boron Nitride Cnt</t>
  </si>
  <si>
    <t>Bromine Content</t>
  </si>
  <si>
    <t>Carbon Black Content</t>
  </si>
  <si>
    <t>Chlorine Content</t>
  </si>
  <si>
    <t>Content SG / Density</t>
  </si>
  <si>
    <t>Epoxy Content</t>
  </si>
  <si>
    <t>Fused Silica Content</t>
  </si>
  <si>
    <t>Imidazole Deriv Cnt</t>
  </si>
  <si>
    <t>Inorganic Filler Cnt</t>
  </si>
  <si>
    <t>Lead Content</t>
  </si>
  <si>
    <t>Metal Oxide Content</t>
  </si>
  <si>
    <t>Nickel Content</t>
  </si>
  <si>
    <t>Other Filler Content</t>
  </si>
  <si>
    <t>Silica Content</t>
  </si>
  <si>
    <t>Silicone Content</t>
  </si>
  <si>
    <t>Silver Content</t>
  </si>
  <si>
    <t>Tin Content</t>
  </si>
  <si>
    <t>Attribute Name</t>
  </si>
  <si>
    <t>Attribute Value</t>
  </si>
  <si>
    <t>Units</t>
  </si>
  <si>
    <t>%</t>
  </si>
  <si>
    <t>&lt;fill in&gt;</t>
  </si>
  <si>
    <t>&lt;fill in Material-x&gt; Content</t>
  </si>
  <si>
    <t>Aluminum Content</t>
  </si>
  <si>
    <t>Chromium Content</t>
  </si>
  <si>
    <t>Cobalt Content</t>
  </si>
  <si>
    <t>Content Weight</t>
  </si>
  <si>
    <t>Copper Content</t>
  </si>
  <si>
    <t>Iron Content</t>
  </si>
  <si>
    <t>Phosphorus Content</t>
  </si>
  <si>
    <t>Thickness Content</t>
  </si>
  <si>
    <t>Zinc Content</t>
  </si>
  <si>
    <t>grams</t>
  </si>
  <si>
    <t>mm</t>
  </si>
  <si>
    <t>Aluminum Oxide Cnt</t>
  </si>
  <si>
    <t>Arsenic Content</t>
  </si>
  <si>
    <t>Barium Oxide Content</t>
  </si>
  <si>
    <t>Barium Sulfate Cnt</t>
  </si>
  <si>
    <t>Boron Oxide Content</t>
  </si>
  <si>
    <t>Calcium Oxide Cnt</t>
  </si>
  <si>
    <t>Chromium Oxide Cnt</t>
  </si>
  <si>
    <t>Copper Oxide Content</t>
  </si>
  <si>
    <t>Flame Ret 4 Content</t>
  </si>
  <si>
    <t>Gold Content</t>
  </si>
  <si>
    <t>Palladium Content</t>
  </si>
  <si>
    <t>Plating Content</t>
  </si>
  <si>
    <t>Polyurethane Content</t>
  </si>
  <si>
    <t>Prop. Filler Content</t>
  </si>
  <si>
    <t>PTFE Filler Content</t>
  </si>
  <si>
    <t>Quartz Content</t>
  </si>
  <si>
    <t>Random E-Glass Cnt</t>
  </si>
  <si>
    <t>Random S-Glass Cnt</t>
  </si>
  <si>
    <t>SnPb 63-37 Pltg Cnt</t>
  </si>
  <si>
    <t>SnPb 90-10 Pltg Cnt</t>
  </si>
  <si>
    <t>Strontium Oxide Cnt</t>
  </si>
  <si>
    <t>Thallium Content</t>
  </si>
  <si>
    <t>TrimethoxySilane Cnt</t>
  </si>
  <si>
    <t>Woven Glass Fbr Cnt</t>
  </si>
  <si>
    <t>Zirconium O2 Cnt</t>
  </si>
  <si>
    <t>Alumina Content</t>
  </si>
  <si>
    <t>Amine Content</t>
  </si>
  <si>
    <t>Anhydride Content</t>
  </si>
  <si>
    <t>Brominated Epoxy Cnt</t>
  </si>
  <si>
    <t>DGEBA Content</t>
  </si>
  <si>
    <t>Metal Hydroxide Cnt</t>
  </si>
  <si>
    <t>Org. Phosphorus Cnt</t>
  </si>
  <si>
    <t>Prop. Non-Halide Cnt</t>
  </si>
  <si>
    <t>Bismuth Content</t>
  </si>
  <si>
    <t>Cadmium Content</t>
  </si>
  <si>
    <t>Organic Filler</t>
  </si>
  <si>
    <t>Carbon Content</t>
  </si>
  <si>
    <t>Magnesium Content</t>
  </si>
  <si>
    <t>Manganese Content</t>
  </si>
  <si>
    <t>Silicon Content</t>
  </si>
  <si>
    <t>Zirconium Content</t>
  </si>
  <si>
    <t>For Tin-lead materials
 -- report separately from Proprietary Metals</t>
  </si>
  <si>
    <t xml:space="preserve">For Lead-free materials
 --report combination of Silver and Copper. </t>
  </si>
  <si>
    <t>Prop. Metal Content (Proprietary)</t>
  </si>
  <si>
    <t xml:space="preserve">&lt;part number-x&gt; </t>
  </si>
  <si>
    <t>Additional part numbers with material data matching above data.</t>
  </si>
  <si>
    <t>Diameter</t>
  </si>
  <si>
    <t>Add CAS number for any new materials added to the list</t>
  </si>
  <si>
    <r>
      <rPr>
        <b/>
        <sz val="10"/>
        <color indexed="64"/>
        <rFont val="Arial"/>
        <family val="2"/>
      </rPr>
      <t>Component Value</t>
    </r>
    <r>
      <rPr>
        <sz val="10"/>
        <color indexed="64"/>
        <rFont val="Arial"/>
        <family val="2"/>
      </rPr>
      <t xml:space="preserve">
 is the part number of the material. Example  4204096-0001, SID#DA6523</t>
    </r>
  </si>
  <si>
    <t>Data about the material and substances contained in the material..  Add lines items as needed, with material name.</t>
  </si>
  <si>
    <r>
      <rPr>
        <b/>
        <sz val="10"/>
        <color indexed="64"/>
        <rFont val="Arial"/>
        <family val="2"/>
      </rPr>
      <t>SG / Density</t>
    </r>
    <r>
      <rPr>
        <sz val="10"/>
        <color indexed="64"/>
        <rFont val="Arial"/>
        <family val="2"/>
      </rPr>
      <t xml:space="preserve"> is the specific gravity of the material in grams/cubic centimeter.  </t>
    </r>
    <r>
      <rPr>
        <sz val="10"/>
        <color indexed="10"/>
        <rFont val="Arial"/>
        <family val="2"/>
      </rPr>
      <t>Always required.</t>
    </r>
    <r>
      <rPr>
        <sz val="10"/>
        <color indexed="64"/>
        <rFont val="Arial"/>
        <family val="2"/>
      </rPr>
      <t xml:space="preserve">
</t>
    </r>
    <r>
      <rPr>
        <b/>
        <sz val="10"/>
        <color indexed="64"/>
        <rFont val="Arial"/>
        <family val="2"/>
      </rPr>
      <t>Amount contained</t>
    </r>
    <r>
      <rPr>
        <sz val="10"/>
        <color indexed="64"/>
        <rFont val="Arial"/>
        <family val="2"/>
      </rPr>
      <t xml:space="preserve"> is in percentages -- up to four decimal places.  
Total of all substances must be 100%. </t>
    </r>
  </si>
  <si>
    <t>gm/cc</t>
  </si>
  <si>
    <r>
      <rPr>
        <b/>
        <sz val="10"/>
        <color indexed="64"/>
        <rFont val="Arial"/>
        <family val="2"/>
      </rPr>
      <t xml:space="preserve">Diameter of solder ball.  </t>
    </r>
    <r>
      <rPr>
        <sz val="10"/>
        <color indexed="64"/>
        <rFont val="Arial"/>
        <family val="2"/>
      </rPr>
      <t>Unit: microns</t>
    </r>
    <r>
      <rPr>
        <sz val="10"/>
        <color indexed="64"/>
        <rFont val="Arial"/>
        <family val="2"/>
      </rPr>
      <t xml:space="preserve">
</t>
    </r>
    <r>
      <rPr>
        <b/>
        <sz val="10"/>
        <color indexed="64"/>
        <rFont val="Arial"/>
        <family val="2"/>
      </rPr>
      <t>Amount contained</t>
    </r>
    <r>
      <rPr>
        <sz val="10"/>
        <color indexed="64"/>
        <rFont val="Arial"/>
        <family val="2"/>
      </rPr>
      <t xml:space="preserve"> is in percentages -- up to four decimal places.  
Total of all substances must be 100%. </t>
    </r>
  </si>
  <si>
    <r>
      <rPr>
        <b/>
        <sz val="10"/>
        <rFont val="Arial"/>
        <family val="2"/>
      </rPr>
      <t xml:space="preserve">Content Weight </t>
    </r>
    <r>
      <rPr>
        <sz val="10"/>
        <rFont val="Arial"/>
        <family val="2"/>
      </rPr>
      <t xml:space="preserve">is the weight of the substrate.  unit: grams
</t>
    </r>
    <r>
      <rPr>
        <b/>
        <sz val="10"/>
        <rFont val="Arial"/>
        <family val="2"/>
      </rPr>
      <t>Thickness Content</t>
    </r>
    <r>
      <rPr>
        <sz val="10"/>
        <rFont val="Arial"/>
        <family val="2"/>
      </rPr>
      <t xml:space="preserve"> is the total thickness of the substrate. Unit: mm.  
</t>
    </r>
    <r>
      <rPr>
        <b/>
        <sz val="10"/>
        <rFont val="Arial"/>
        <family val="2"/>
      </rPr>
      <t>Amount contained</t>
    </r>
    <r>
      <rPr>
        <sz val="10"/>
        <rFont val="Arial"/>
        <family val="2"/>
      </rPr>
      <t xml:space="preserve"> is in percentages -- up to four decimal places.  
Total of all substances must be 100%. </t>
    </r>
  </si>
  <si>
    <t>Solderball Material</t>
  </si>
  <si>
    <t>microns</t>
  </si>
  <si>
    <t>Diameter (in microns)</t>
  </si>
  <si>
    <r>
      <rPr>
        <b/>
        <sz val="10"/>
        <color indexed="64"/>
        <rFont val="Arial"/>
        <family val="2"/>
      </rPr>
      <t>Component Name</t>
    </r>
    <r>
      <rPr>
        <sz val="10"/>
        <color indexed="64"/>
        <rFont val="Arial"/>
        <family val="2"/>
      </rPr>
      <t xml:space="preserve">
 used in the TI ATSS device Spec. </t>
    </r>
  </si>
  <si>
    <r>
      <rPr>
        <b/>
        <sz val="10"/>
        <rFont val="Arial"/>
        <family val="2"/>
      </rPr>
      <t>Content Weight</t>
    </r>
    <r>
      <rPr>
        <sz val="10"/>
        <rFont val="Arial"/>
        <family val="2"/>
      </rPr>
      <t xml:space="preserve"> is the weight of the base leadframe including internal plating.  unit: grams
</t>
    </r>
    <r>
      <rPr>
        <b/>
        <sz val="10"/>
        <rFont val="Arial"/>
        <family val="2"/>
      </rPr>
      <t>Finish Content Wt</t>
    </r>
    <r>
      <rPr>
        <sz val="10"/>
        <rFont val="Arial"/>
        <family val="2"/>
      </rPr>
      <t xml:space="preserve"> is the weight of the external leadframe plating.  unit: grams
</t>
    </r>
    <r>
      <rPr>
        <b/>
        <sz val="10"/>
        <rFont val="Arial"/>
        <family val="2"/>
      </rPr>
      <t>Thickness Content</t>
    </r>
    <r>
      <rPr>
        <sz val="10"/>
        <rFont val="Arial"/>
        <family val="2"/>
      </rPr>
      <t xml:space="preserve"> is the total thickness of the leadframe.  unit: mm
</t>
    </r>
    <r>
      <rPr>
        <b/>
        <sz val="10"/>
        <rFont val="Arial"/>
        <family val="2"/>
      </rPr>
      <t xml:space="preserve">Amount contained </t>
    </r>
    <r>
      <rPr>
        <sz val="10"/>
        <rFont val="Arial"/>
        <family val="2"/>
      </rPr>
      <t>is in percentages -- up to four decimal places.  
Total of all base substances must be 100%.  
Total of all finish/plating substances must be 100%.</t>
    </r>
  </si>
  <si>
    <r>
      <rPr>
        <b/>
        <sz val="10"/>
        <color indexed="64"/>
        <rFont val="Arial"/>
        <family val="2"/>
      </rPr>
      <t>Component Name</t>
    </r>
    <r>
      <rPr>
        <sz val="10"/>
        <color indexed="64"/>
        <rFont val="Arial"/>
        <family val="2"/>
      </rPr>
      <t xml:space="preserve">
 used in the TI ATSS device Spec.
for example:  Mount Compound, Epoxy, Film, Lid Attach, Epoxy-Lid Perimeter</t>
    </r>
  </si>
  <si>
    <r>
      <rPr>
        <b/>
        <sz val="10"/>
        <color indexed="64"/>
        <rFont val="Arial"/>
        <family val="2"/>
      </rPr>
      <t>Component Name</t>
    </r>
    <r>
      <rPr>
        <sz val="10"/>
        <color indexed="64"/>
        <rFont val="Arial"/>
        <family val="2"/>
      </rPr>
      <t xml:space="preserve">
 used in the TI ATSS device Spec. 
For example:  mold compound or encap material</t>
    </r>
  </si>
  <si>
    <r>
      <rPr>
        <b/>
        <sz val="12"/>
        <color indexed="10"/>
        <rFont val="Arial"/>
        <family val="2"/>
      </rPr>
      <t>Read and follow all of these instructions, including the instructions for each data column.</t>
    </r>
    <r>
      <rPr>
        <sz val="12"/>
        <rFont val="Arial"/>
        <family val="2"/>
      </rPr>
      <t xml:space="preserve">
</t>
    </r>
    <r>
      <rPr>
        <b/>
        <sz val="12"/>
        <rFont val="Arial"/>
        <family val="2"/>
      </rPr>
      <t>*  Enter the required data in highlighted cells in columns A through D (note the units in column E)</t>
    </r>
    <r>
      <rPr>
        <sz val="12"/>
        <rFont val="Arial"/>
        <family val="2"/>
      </rPr>
      <t xml:space="preserve">
*  Use one Excel Sheet for each material part number with unique material data.  Add sheets if necessary.
*  Note any additional part numbers (including dash numbers) with same material data, at the bottom.
*  Note any proprietary items not to be disclosed outside of TI.
*  TI product content reports examples on last two tabs - </t>
    </r>
    <r>
      <rPr>
        <b/>
        <sz val="12"/>
        <rFont val="Arial"/>
        <family val="2"/>
      </rPr>
      <t xml:space="preserve">do not edit or add data to these examples </t>
    </r>
    <r>
      <rPr>
        <sz val="12"/>
        <rFont val="Arial"/>
        <family val="2"/>
      </rPr>
      <t xml:space="preserve">
*  Subcon and/or supplier names will not be included in the TI report.  </t>
    </r>
  </si>
  <si>
    <t>General Information about Product Content at Texas Instruments</t>
  </si>
  <si>
    <t>0)   General Instructions</t>
  </si>
  <si>
    <t>Add request for CAS information to spreadsheet</t>
  </si>
  <si>
    <t>4)  There are additional instructions for each sheet.</t>
  </si>
  <si>
    <t>5)  Please contact TI if there are questions while filling out this form.</t>
  </si>
  <si>
    <t>1)  TI generates reports from the raw data.  The data is loaded into TI’s system and WEIGHT CALCULATIONS are made by TI.</t>
  </si>
  <si>
    <t>2)  TI requires 
-  the specific gravity for each homogeneous material such as die attach and mold compound
-  mass % of each substance or element within the homogeneous material
-  CAS number for each substance
 NOTE:  For proprietary information, please indicate the substance that is proprietary.  TI will not put a CAS number for this substance within its final report.  It remains the supplier’s responsibility for proprietary information to meet the regulatory and customer requirements as summarized in TI’s 6494169 Restricted Chemical and Material specification</t>
  </si>
  <si>
    <t>3)  Please provide data in the specific sheets and cells within the spreadsheet for your material(s) being reported.   Actual weights are  required for singular items such as leadframes and substrates.</t>
  </si>
  <si>
    <t>version 5    updated  April 2012</t>
  </si>
  <si>
    <t>version 6    spelled out requirements, at more basic level   April 2012</t>
  </si>
  <si>
    <t xml:space="preserve">version 7   updated requirement language JM/MF  Aug 2012 </t>
  </si>
  <si>
    <t>Version 8 updated general instructions JL Aug 20</t>
  </si>
  <si>
    <t>Antimony Trioxide Cnt</t>
  </si>
  <si>
    <t>Generic Metal Material Template</t>
  </si>
  <si>
    <r>
      <rPr>
        <b/>
        <sz val="12"/>
        <color indexed="10"/>
        <rFont val="Arial"/>
        <family val="2"/>
      </rPr>
      <t>Read and follow all of these instructions, including the instructions for each data column.</t>
    </r>
    <r>
      <rPr>
        <sz val="12"/>
        <rFont val="Arial"/>
        <family val="2"/>
      </rPr>
      <t xml:space="preserve">
*  Enter the required data in </t>
    </r>
    <r>
      <rPr>
        <b/>
        <sz val="12"/>
        <rFont val="Arial"/>
        <family val="2"/>
      </rPr>
      <t xml:space="preserve">highlighted cells </t>
    </r>
    <r>
      <rPr>
        <sz val="12"/>
        <rFont val="Arial"/>
        <family val="2"/>
      </rPr>
      <t>in columns A through D (note the units in column E)
*  Use one Excel Sheet for each material part number with unique material data.  Add sheets if necessary.
*  Include any additional part numbers (including dash numbers) with same material data, at the bottom.
*  Note any proprietary items not to be disclosed outside of TI.</t>
    </r>
    <r>
      <rPr>
        <b/>
        <sz val="12"/>
        <rFont val="Arial"/>
        <family val="2"/>
      </rPr>
      <t xml:space="preserve"> </t>
    </r>
    <r>
      <rPr>
        <sz val="12"/>
        <rFont val="Arial"/>
        <family val="2"/>
      </rPr>
      <t xml:space="preserve">
*  Subcon and/or supplier names will not be included in the TI report.  </t>
    </r>
  </si>
  <si>
    <r>
      <rPr>
        <b/>
        <sz val="12"/>
        <color indexed="10"/>
        <rFont val="Arial"/>
        <family val="2"/>
      </rPr>
      <t>Read and follow all of these instructions, including the instructions for each data column.</t>
    </r>
    <r>
      <rPr>
        <sz val="12"/>
        <rFont val="Arial"/>
        <family val="2"/>
      </rPr>
      <t xml:space="preserve">
*  Enter the </t>
    </r>
    <r>
      <rPr>
        <b/>
        <sz val="12"/>
        <rFont val="Arial"/>
        <family val="2"/>
      </rPr>
      <t xml:space="preserve">required data </t>
    </r>
    <r>
      <rPr>
        <sz val="12"/>
        <rFont val="Arial"/>
        <family val="2"/>
      </rPr>
      <t xml:space="preserve">in highlighted cells in columns A through D (note the units in column E)
*  Use one Excel Sheet for each material part number with unique material data.  Add sheets if necessary.
*  Note any additional part numbers (including dash numbers) with same material data, at the bottom.
*  Note any proprietary items not to be disclosed outside of TI.
</t>
    </r>
    <r>
      <rPr>
        <sz val="12"/>
        <rFont val="Arial"/>
        <family val="2"/>
      </rPr>
      <t xml:space="preserve">*  Subcon and/or supplier names will not be included in the TI report.  </t>
    </r>
  </si>
  <si>
    <r>
      <rPr>
        <b/>
        <sz val="12"/>
        <color indexed="10"/>
        <rFont val="Arial"/>
        <family val="2"/>
      </rPr>
      <t>Read and follow all of these instructions, including the instructions for each data column.</t>
    </r>
    <r>
      <rPr>
        <sz val="12"/>
        <rFont val="Arial"/>
        <family val="2"/>
      </rPr>
      <t xml:space="preserve">
</t>
    </r>
    <r>
      <rPr>
        <b/>
        <sz val="12"/>
        <rFont val="Arial"/>
        <family val="2"/>
      </rPr>
      <t>*  Enter the required data in highlighted cells in columns A through D (note the units in column E)</t>
    </r>
    <r>
      <rPr>
        <sz val="12"/>
        <rFont val="Arial"/>
        <family val="2"/>
      </rPr>
      <t xml:space="preserve">
*  Use one Excel Sheet for each material part number with unique material data.  Add sheets if necessary.
*  Note any additional part numbers (including dash numbers) with same material data, at the bottom.
*  Note any proprietary items not to be disclosed outside of TI.
</t>
    </r>
    <r>
      <rPr>
        <sz val="12"/>
        <rFont val="Arial"/>
        <family val="2"/>
      </rPr>
      <t xml:space="preserve">*  Subcon and/or supplier names will not be included in the TI report.  </t>
    </r>
  </si>
  <si>
    <t>Version 9 updated tabs, removed product content reference JM Sept 2012</t>
  </si>
  <si>
    <t>Lid</t>
  </si>
  <si>
    <t>LID</t>
  </si>
  <si>
    <t>AlSiC Content</t>
  </si>
  <si>
    <t>Molybdenum Content</t>
  </si>
  <si>
    <t>Silicon Dioxide Cnt</t>
  </si>
  <si>
    <t>Titanium Content</t>
  </si>
  <si>
    <t>Titanium Dioxide Cnt</t>
  </si>
  <si>
    <t>Content Weight (in grams)</t>
  </si>
  <si>
    <r>
      <rPr>
        <b/>
        <sz val="10"/>
        <color indexed="64"/>
        <rFont val="Arial"/>
        <family val="2"/>
      </rPr>
      <t>Content Weight</t>
    </r>
    <r>
      <rPr>
        <sz val="10"/>
        <color indexed="64"/>
        <rFont val="Arial"/>
        <family val="2"/>
      </rPr>
      <t xml:space="preserve"> is the Lid weight in grams. </t>
    </r>
    <r>
      <rPr>
        <sz val="10"/>
        <color indexed="10"/>
        <rFont val="Arial"/>
        <family val="2"/>
      </rPr>
      <t>Always required.</t>
    </r>
    <r>
      <rPr>
        <sz val="10"/>
        <color indexed="64"/>
        <rFont val="Arial"/>
        <family val="2"/>
      </rPr>
      <t xml:space="preserve">
Amount contained is in percentages -- up to four decimal places.  </t>
    </r>
  </si>
  <si>
    <t>Underfill Info</t>
  </si>
  <si>
    <t xml:space="preserve">Total Underfill Weight </t>
  </si>
  <si>
    <t>Germanium Content</t>
  </si>
  <si>
    <t>Solder Bump Material</t>
  </si>
  <si>
    <r>
      <rPr>
        <b/>
        <sz val="10"/>
        <color indexed="64"/>
        <rFont val="Arial"/>
        <family val="2"/>
      </rPr>
      <t xml:space="preserve">Diameter of solder bump.  </t>
    </r>
    <r>
      <rPr>
        <sz val="10"/>
        <color indexed="64"/>
        <rFont val="Arial"/>
        <family val="2"/>
      </rPr>
      <t xml:space="preserve">Unit: microns
</t>
    </r>
    <r>
      <rPr>
        <b/>
        <sz val="10"/>
        <color indexed="64"/>
        <rFont val="Arial"/>
        <family val="2"/>
      </rPr>
      <t>Amount contained</t>
    </r>
    <r>
      <rPr>
        <sz val="10"/>
        <color indexed="64"/>
        <rFont val="Arial"/>
        <family val="2"/>
      </rPr>
      <t xml:space="preserve"> is in percentages -- up to four decimal places.  
Total of all substances must be 100%. </t>
    </r>
  </si>
  <si>
    <t>Boron Content</t>
  </si>
  <si>
    <t>Fluorine Content</t>
  </si>
  <si>
    <t>Magnesium Oxide Cnt</t>
  </si>
  <si>
    <t>Phthalo Blue Cnt</t>
  </si>
  <si>
    <t>Phthalo Green Cnt</t>
  </si>
  <si>
    <t>Prop. Metal Content</t>
  </si>
  <si>
    <t>PDMS Content</t>
  </si>
  <si>
    <t>Tungsten Content</t>
  </si>
  <si>
    <t>PFOS Content</t>
  </si>
  <si>
    <t>Heat Slug</t>
  </si>
  <si>
    <t>Chip Capacitor</t>
  </si>
  <si>
    <t>Chp Capacitor</t>
  </si>
  <si>
    <t>Heat Speader</t>
  </si>
  <si>
    <t>Heatsink</t>
  </si>
  <si>
    <r>
      <rPr>
        <b/>
        <sz val="10"/>
        <rFont val="Arial"/>
        <family val="2"/>
      </rPr>
      <t>Content Weight</t>
    </r>
    <r>
      <rPr>
        <sz val="10"/>
        <rFont val="Arial"/>
        <family val="2"/>
      </rPr>
      <t xml:space="preserve"> is the weight of the heatspreader or Heatsink unit: grams
</t>
    </r>
    <r>
      <rPr>
        <sz val="10"/>
        <rFont val="Arial"/>
        <family val="2"/>
      </rPr>
      <t xml:space="preserve">
</t>
    </r>
    <r>
      <rPr>
        <b/>
        <sz val="10"/>
        <rFont val="Arial"/>
        <family val="2"/>
      </rPr>
      <t/>
    </r>
  </si>
  <si>
    <t>Underfill</t>
  </si>
  <si>
    <t>Lid Attach Adhesive</t>
  </si>
  <si>
    <r>
      <rPr>
        <b/>
        <sz val="10"/>
        <color indexed="64"/>
        <rFont val="Arial"/>
        <family val="2"/>
      </rPr>
      <t>Content</t>
    </r>
    <r>
      <rPr>
        <sz val="10"/>
        <color indexed="64"/>
        <rFont val="Arial"/>
        <family val="2"/>
      </rPr>
      <t xml:space="preserve"> </t>
    </r>
    <r>
      <rPr>
        <b/>
        <sz val="10"/>
        <color indexed="64"/>
        <rFont val="Arial"/>
        <family val="2"/>
      </rPr>
      <t>SG / Density</t>
    </r>
    <r>
      <rPr>
        <sz val="10"/>
        <color indexed="64"/>
        <rFont val="Arial"/>
        <family val="2"/>
      </rPr>
      <t xml:space="preserve"> is the specific gravity of the material in grams/cubic centimeter.  </t>
    </r>
    <r>
      <rPr>
        <sz val="10"/>
        <color indexed="10"/>
        <rFont val="Arial"/>
        <family val="2"/>
      </rPr>
      <t>Always required.</t>
    </r>
    <r>
      <rPr>
        <sz val="10"/>
        <color indexed="64"/>
        <rFont val="Arial"/>
        <family val="2"/>
      </rPr>
      <t xml:space="preserve">
</t>
    </r>
    <r>
      <rPr>
        <b/>
        <sz val="10"/>
        <color indexed="64"/>
        <rFont val="Arial"/>
        <family val="2"/>
      </rPr>
      <t>Amount contained</t>
    </r>
    <r>
      <rPr>
        <sz val="10"/>
        <color indexed="64"/>
        <rFont val="Arial"/>
        <family val="2"/>
      </rPr>
      <t xml:space="preserve"> is in percentages -- up to four decimal places.  
Total of all substances must be 100%. </t>
    </r>
  </si>
  <si>
    <t>Solder Bump</t>
  </si>
  <si>
    <t>Epoxy</t>
  </si>
  <si>
    <r>
      <rPr>
        <b/>
        <sz val="10"/>
        <rFont val="Arial"/>
        <family val="2"/>
      </rPr>
      <t>SG / Density</t>
    </r>
    <r>
      <rPr>
        <sz val="10"/>
        <rFont val="Arial"/>
        <family val="2"/>
      </rPr>
      <t xml:space="preserve"> is the weight of the underfill.  unit: grams
</t>
    </r>
    <r>
      <rPr>
        <b/>
        <sz val="10"/>
        <rFont val="Arial"/>
        <family val="2"/>
      </rPr>
      <t>Thickness Content</t>
    </r>
    <r>
      <rPr>
        <sz val="10"/>
        <rFont val="Arial"/>
        <family val="2"/>
      </rPr>
      <t xml:space="preserve"> is the total thickness of the underfill.  unit: mm
</t>
    </r>
    <r>
      <rPr>
        <b/>
        <sz val="10"/>
        <rFont val="Arial"/>
        <family val="2"/>
      </rPr>
      <t xml:space="preserve">Amount contained </t>
    </r>
    <r>
      <rPr>
        <sz val="10"/>
        <rFont val="Arial"/>
        <family val="2"/>
      </rPr>
      <t xml:space="preserve">is in percentages -- up to four decimal places.  
Total of all base substances must be 100%.  
</t>
    </r>
  </si>
  <si>
    <t>Epoxy-Lid Perimeter</t>
  </si>
  <si>
    <t>Dicyandiamide Cnt</t>
  </si>
  <si>
    <t>Potassium Content</t>
  </si>
  <si>
    <t>Sodium Content</t>
  </si>
  <si>
    <t>Indium Content</t>
  </si>
  <si>
    <t>Zinc Oxide Content</t>
  </si>
  <si>
    <t>Antimony Oxide Cnt</t>
  </si>
  <si>
    <t>Barium Titanate Cnt</t>
  </si>
  <si>
    <t>Bismuth Titanate Cnt</t>
  </si>
  <si>
    <t>Calcium Content</t>
  </si>
  <si>
    <t>Chip Cap Content</t>
  </si>
  <si>
    <t>Lead Titanates Cnt</t>
  </si>
  <si>
    <t>Cupric Oxide Content</t>
  </si>
  <si>
    <t>Polyester Resin Cnt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</si>
</sst>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29" x14ac:knownFonts="1">
    <font>
      <sz val="10"/>
      <color indexed="64"/>
      <name val="Arial"/>
      <family val="2"/>
    </font>
    <font>
      <b/>
      <sz val="10"/>
      <color indexed="64"/>
      <name val="Arial"/>
      <family val="2"/>
    </font>
    <font>
      <b/>
      <sz val="10"/>
      <color indexed="64"/>
      <name val="Microsoft Sans Serif"/>
      <family val="2"/>
      <charset val="129"/>
    </font>
    <font>
      <sz val="8"/>
      <name val="Arial"/>
      <family val="2"/>
    </font>
    <font>
      <b/>
      <sz val="12"/>
      <name val="Arial"/>
      <family val="2"/>
    </font>
    <font>
      <b/>
      <sz val="10"/>
      <name val="Arial"/>
      <family val="2"/>
    </font>
    <font>
      <sz val="10"/>
      <name val="Arial"/>
      <family val="2"/>
    </font>
    <font>
      <b/>
      <sz val="10"/>
      <color indexed="64"/>
      <name val="Arial"/>
      <family val="2"/>
    </font>
    <font>
      <sz val="10"/>
      <color indexed="8"/>
      <name val="Arial"/>
      <family val="2"/>
    </font>
    <font>
      <u/>
      <sz val="10"/>
      <color indexed="12"/>
      <name val="Arial"/>
      <family val="2"/>
    </font>
    <font>
      <sz val="10"/>
      <color indexed="64"/>
      <name val="Arial"/>
      <family val="2"/>
    </font>
    <font>
      <b/>
      <sz val="10"/>
      <name val="Arial"/>
    </font>
    <font>
      <b/>
      <sz val="12"/>
      <color indexed="10"/>
      <name val="Arial"/>
      <family val="2"/>
    </font>
    <font>
      <b/>
      <sz val="8"/>
      <color indexed="64"/>
      <name val="Arial"/>
      <family val="2"/>
    </font>
    <font>
      <sz val="10"/>
      <color indexed="10"/>
      <name val="Arial"/>
      <family val="2"/>
    </font>
    <font>
      <b/>
      <sz val="8"/>
      <color indexed="64"/>
      <name val="Microsoft Sans Serif"/>
      <family val="2"/>
      <charset val="129"/>
    </font>
    <font>
      <sz val="14"/>
      <color indexed="64"/>
      <name val="Arial"/>
      <family val="2"/>
    </font>
    <font>
      <sz val="12"/>
      <name val="Arial"/>
      <family val="2"/>
    </font>
    <font>
      <b/>
      <sz val="11"/>
      <color indexed="64"/>
      <name val="Arial"/>
      <family val="2"/>
    </font>
    <font>
      <sz val="8"/>
      <color indexed="64"/>
      <name val="Arial"/>
      <family val="2"/>
    </font>
    <font>
      <sz val="10"/>
      <color indexed="64"/>
      <name val="Microsoft Sans Serif"/>
      <charset val="1"/>
    </font>
    <font>
      <sz val="10"/>
      <color indexed="64"/>
      <name val="Microsoft Sans Serif"/>
      <family val="2"/>
    </font>
    <font>
      <sz val="11"/>
      <color rgb="FFFF0000"/>
      <name val="Calibri"/>
      <family val="2"/>
    </font>
    <font>
      <sz val="8"/>
      <color rgb="FFFF0000"/>
      <name val="Arial"/>
      <family val="2"/>
    </font>
    <font>
      <sz val="10"/>
      <color rgb="FFFF0000"/>
      <name val="Arial"/>
      <family val="2"/>
    </font>
    <font>
      <b/>
      <sz val="10"/>
      <color rgb="FFFF0000"/>
      <name val="Arial"/>
      <family val="2"/>
    </font>
    <font>
      <sz val="12"/>
      <color rgb="FF000000"/>
      <name val="Calibri"/>
      <family val="2"/>
    </font>
    <font>
      <b/>
      <sz val="14"/>
      <color rgb="FFFF0000"/>
      <name val="Arial"/>
      <family val="2"/>
    </font>
    <font>
      <sz val="10"/>
      <color indexed="64"/>
      <name val="Arial"/>
      <charset val="1"/>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28" fillId="0" borderId="0"/>
  </cellStyleXfs>
  <cellXfs count="152">
    <xf numFmtId="0" fontId="0" fillId="0" borderId="0" xfId="0"/>
    <xf numFmtId="0" fontId="0" fillId="0" borderId="1" xfId="0" applyBorder="1" applyAlignment="1">
      <alignment horizontal="left"/>
    </xf>
    <xf numFmtId="0" fontId="6" fillId="0" borderId="1" xfId="0" applyFont="1" applyBorder="1" applyAlignment="1">
      <alignment horizontal="center"/>
    </xf>
    <xf numFmtId="164" fontId="2" fillId="2" borderId="1" xfId="0" applyNumberFormat="1" applyFont="1" applyFill="1" applyBorder="1" applyAlignment="1">
      <alignment horizontal="center" wrapText="1"/>
    </xf>
    <xf numFmtId="0" fontId="10" fillId="0" borderId="0" xfId="0" applyNumberFormat="1" applyFont="1" applyAlignment="1">
      <alignment horizontal="center"/>
    </xf>
    <xf numFmtId="0" fontId="10" fillId="0" borderId="0" xfId="0" applyNumberFormat="1" applyFont="1"/>
    <xf numFmtId="0" fontId="10" fillId="0" borderId="0" xfId="0" applyFont="1"/>
    <xf numFmtId="0" fontId="10" fillId="0" borderId="1" xfId="0" applyNumberFormat="1" applyFont="1" applyBorder="1" applyAlignment="1">
      <alignment horizontal="center"/>
    </xf>
    <xf numFmtId="0" fontId="5" fillId="0" borderId="2" xfId="0" applyNumberFormat="1" applyFont="1" applyBorder="1"/>
    <xf numFmtId="0" fontId="5" fillId="0" borderId="3" xfId="0" applyNumberFormat="1" applyFont="1" applyBorder="1"/>
    <xf numFmtId="0" fontId="11" fillId="0" borderId="3" xfId="0" applyFont="1" applyBorder="1" applyAlignment="1">
      <alignment horizontal="center"/>
    </xf>
    <xf numFmtId="0" fontId="11" fillId="0" borderId="4" xfId="0" applyFont="1" applyBorder="1" applyAlignment="1">
      <alignment horizontal="center"/>
    </xf>
    <xf numFmtId="0" fontId="8" fillId="0" borderId="5" xfId="0" applyFont="1" applyBorder="1" applyAlignment="1">
      <alignment wrapText="1"/>
    </xf>
    <xf numFmtId="0" fontId="0" fillId="0" borderId="1" xfId="0" applyNumberFormat="1" applyFill="1" applyBorder="1" applyAlignment="1">
      <alignment horizontal="left"/>
    </xf>
    <xf numFmtId="0" fontId="10" fillId="0" borderId="6" xfId="0" applyNumberFormat="1" applyFont="1" applyBorder="1" applyAlignment="1">
      <alignment horizontal="center"/>
    </xf>
    <xf numFmtId="165" fontId="5" fillId="0" borderId="7" xfId="0" applyNumberFormat="1" applyFont="1" applyBorder="1" applyAlignment="1">
      <alignment horizontal="center"/>
    </xf>
    <xf numFmtId="0" fontId="5" fillId="0" borderId="8" xfId="0" applyNumberFormat="1" applyFont="1" applyFill="1" applyBorder="1" applyAlignment="1">
      <alignment horizontal="center"/>
    </xf>
    <xf numFmtId="0" fontId="10" fillId="0" borderId="1" xfId="0" applyNumberFormat="1" applyFont="1" applyBorder="1" applyAlignment="1">
      <alignment horizontal="center" wrapText="1"/>
    </xf>
    <xf numFmtId="0" fontId="0" fillId="0" borderId="1" xfId="0" applyNumberFormat="1" applyFill="1" applyBorder="1" applyAlignment="1">
      <alignment horizontal="left" wrapText="1"/>
    </xf>
    <xf numFmtId="0" fontId="5" fillId="0" borderId="2" xfId="0" applyNumberFormat="1" applyFont="1" applyBorder="1" applyAlignment="1">
      <alignment horizontal="center"/>
    </xf>
    <xf numFmtId="0" fontId="5" fillId="0" borderId="3" xfId="0" applyNumberFormat="1" applyFont="1" applyBorder="1" applyAlignment="1">
      <alignment horizontal="center"/>
    </xf>
    <xf numFmtId="1" fontId="5" fillId="0" borderId="7" xfId="0" applyNumberFormat="1" applyFont="1" applyBorder="1" applyAlignment="1">
      <alignment horizontal="center"/>
    </xf>
    <xf numFmtId="0" fontId="5" fillId="0" borderId="9" xfId="0" applyNumberFormat="1" applyFont="1" applyFill="1" applyBorder="1" applyAlignment="1">
      <alignment horizontal="center"/>
    </xf>
    <xf numFmtId="165" fontId="5" fillId="0" borderId="10" xfId="0" applyNumberFormat="1" applyFont="1" applyBorder="1" applyAlignment="1">
      <alignment horizontal="center"/>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0" fontId="0" fillId="0" borderId="5" xfId="0" applyNumberFormat="1" applyFill="1" applyBorder="1" applyAlignment="1">
      <alignment horizontal="left"/>
    </xf>
    <xf numFmtId="0" fontId="10" fillId="0" borderId="1" xfId="0" applyNumberFormat="1" applyFont="1" applyBorder="1"/>
    <xf numFmtId="0" fontId="10" fillId="0" borderId="1" xfId="0" applyNumberFormat="1"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0" fillId="0" borderId="1" xfId="0" applyNumberFormat="1" applyFont="1" applyFill="1" applyBorder="1" applyAlignment="1">
      <alignment horizontal="left"/>
    </xf>
    <xf numFmtId="0" fontId="10" fillId="0" borderId="6" xfId="0" applyNumberFormat="1" applyFont="1" applyFill="1" applyBorder="1" applyAlignment="1">
      <alignment horizontal="left"/>
    </xf>
    <xf numFmtId="0" fontId="6" fillId="0" borderId="1" xfId="0" applyFont="1" applyBorder="1" applyAlignment="1">
      <alignment horizontal="left"/>
    </xf>
    <xf numFmtId="0" fontId="0" fillId="0" borderId="14" xfId="0" applyNumberFormat="1" applyBorder="1" applyAlignment="1">
      <alignment horizontal="left" wrapText="1"/>
    </xf>
    <xf numFmtId="164" fontId="15" fillId="2" borderId="1" xfId="0" applyNumberFormat="1" applyFont="1" applyFill="1" applyBorder="1" applyAlignment="1">
      <alignment horizontal="center" wrapText="1"/>
    </xf>
    <xf numFmtId="0" fontId="0" fillId="0" borderId="1" xfId="0" applyNumberFormat="1" applyBorder="1" applyAlignment="1">
      <alignment horizontal="center"/>
    </xf>
    <xf numFmtId="0" fontId="16" fillId="0" borderId="0" xfId="0" applyNumberFormat="1" applyFont="1"/>
    <xf numFmtId="0" fontId="16" fillId="0" borderId="0" xfId="0" applyNumberFormat="1" applyFont="1" applyAlignment="1">
      <alignment horizontal="center"/>
    </xf>
    <xf numFmtId="0" fontId="16" fillId="0" borderId="0" xfId="0" applyFont="1"/>
    <xf numFmtId="0" fontId="10" fillId="0" borderId="0" xfId="0" applyNumberFormat="1" applyFont="1" applyFill="1"/>
    <xf numFmtId="0" fontId="10" fillId="0" borderId="0" xfId="0" applyNumberFormat="1" applyFont="1" applyFill="1" applyAlignment="1">
      <alignment horizontal="center"/>
    </xf>
    <xf numFmtId="0" fontId="10" fillId="0" borderId="0" xfId="0" applyFont="1" applyFill="1"/>
    <xf numFmtId="0" fontId="10" fillId="0" borderId="5" xfId="0" applyNumberFormat="1" applyFont="1" applyBorder="1" applyAlignment="1">
      <alignment horizontal="center"/>
    </xf>
    <xf numFmtId="0" fontId="0" fillId="0" borderId="5" xfId="0" applyBorder="1" applyAlignment="1">
      <alignment horizontal="left"/>
    </xf>
    <xf numFmtId="0" fontId="6" fillId="0" borderId="15" xfId="0" applyFont="1" applyFill="1" applyBorder="1" applyAlignment="1">
      <alignment horizontal="left"/>
    </xf>
    <xf numFmtId="0" fontId="10" fillId="0" borderId="15" xfId="0" applyNumberFormat="1" applyFont="1" applyFill="1" applyBorder="1" applyAlignment="1">
      <alignment horizontal="center"/>
    </xf>
    <xf numFmtId="0" fontId="10" fillId="0" borderId="16" xfId="0" applyNumberFormat="1" applyFont="1" applyFill="1" applyBorder="1" applyAlignment="1">
      <alignment horizontal="center"/>
    </xf>
    <xf numFmtId="0" fontId="6" fillId="0" borderId="16" xfId="0" applyFont="1" applyFill="1" applyBorder="1" applyAlignment="1">
      <alignment horizontal="left"/>
    </xf>
    <xf numFmtId="0" fontId="10" fillId="0" borderId="5" xfId="0" applyNumberFormat="1" applyFont="1" applyFill="1" applyBorder="1" applyAlignment="1">
      <alignment horizontal="center"/>
    </xf>
    <xf numFmtId="0" fontId="6" fillId="0" borderId="5" xfId="0" applyFont="1" applyFill="1" applyBorder="1" applyAlignment="1">
      <alignment horizontal="left"/>
    </xf>
    <xf numFmtId="0" fontId="6" fillId="0" borderId="1" xfId="0" applyFont="1" applyFill="1" applyBorder="1" applyAlignment="1">
      <alignment horizontal="left"/>
    </xf>
    <xf numFmtId="0" fontId="6" fillId="0" borderId="16" xfId="0" applyFont="1" applyFill="1" applyBorder="1" applyAlignment="1">
      <alignment horizontal="center"/>
    </xf>
    <xf numFmtId="0" fontId="5" fillId="0" borderId="17" xfId="0" applyNumberFormat="1" applyFont="1" applyBorder="1" applyAlignment="1">
      <alignment horizontal="center"/>
    </xf>
    <xf numFmtId="0" fontId="5" fillId="0" borderId="6" xfId="0" applyNumberFormat="1" applyFont="1" applyBorder="1" applyAlignment="1">
      <alignment horizontal="center"/>
    </xf>
    <xf numFmtId="0" fontId="11" fillId="0" borderId="6" xfId="0" applyFont="1" applyBorder="1" applyAlignment="1">
      <alignment horizontal="center"/>
    </xf>
    <xf numFmtId="0" fontId="11" fillId="0" borderId="18" xfId="0" applyFont="1" applyBorder="1" applyAlignment="1">
      <alignment horizontal="center"/>
    </xf>
    <xf numFmtId="0" fontId="10" fillId="0" borderId="0" xfId="0" applyNumberFormat="1" applyFont="1" applyFill="1" applyBorder="1"/>
    <xf numFmtId="0" fontId="10" fillId="0" borderId="0" xfId="0" applyNumberFormat="1" applyFont="1" applyFill="1" applyBorder="1" applyAlignment="1">
      <alignment horizontal="center"/>
    </xf>
    <xf numFmtId="0" fontId="10" fillId="0" borderId="0" xfId="0" applyFont="1" applyFill="1" applyBorder="1"/>
    <xf numFmtId="0" fontId="0" fillId="0" borderId="1" xfId="0" applyNumberFormat="1" applyFill="1" applyBorder="1" applyAlignment="1">
      <alignment horizontal="center"/>
    </xf>
    <xf numFmtId="0" fontId="8" fillId="0" borderId="1" xfId="0" applyFont="1" applyBorder="1" applyAlignment="1">
      <alignment wrapText="1"/>
    </xf>
    <xf numFmtId="0" fontId="8" fillId="0" borderId="16" xfId="0" applyFont="1" applyFill="1" applyBorder="1" applyAlignment="1">
      <alignment wrapText="1"/>
    </xf>
    <xf numFmtId="0" fontId="0" fillId="0" borderId="16" xfId="0" applyNumberFormat="1" applyFill="1" applyBorder="1" applyAlignment="1">
      <alignment horizontal="center"/>
    </xf>
    <xf numFmtId="0" fontId="6" fillId="0" borderId="5" xfId="0" applyFont="1" applyBorder="1" applyAlignment="1">
      <alignment horizontal="center"/>
    </xf>
    <xf numFmtId="0" fontId="6" fillId="0" borderId="15" xfId="0" applyFont="1" applyFill="1" applyBorder="1" applyAlignment="1">
      <alignment horizontal="center"/>
    </xf>
    <xf numFmtId="0" fontId="8" fillId="0" borderId="15" xfId="0" applyFont="1" applyFill="1" applyBorder="1" applyAlignment="1">
      <alignment wrapText="1"/>
    </xf>
    <xf numFmtId="0" fontId="0" fillId="0" borderId="15" xfId="0" applyNumberFormat="1" applyFill="1" applyBorder="1" applyAlignment="1">
      <alignment horizontal="center"/>
    </xf>
    <xf numFmtId="0" fontId="0" fillId="0" borderId="16" xfId="0" applyNumberFormat="1" applyFill="1" applyBorder="1" applyAlignment="1">
      <alignment horizontal="left"/>
    </xf>
    <xf numFmtId="49" fontId="15" fillId="2" borderId="1" xfId="0" applyNumberFormat="1" applyFont="1" applyFill="1" applyBorder="1" applyAlignment="1">
      <alignment horizontal="left" wrapText="1"/>
    </xf>
    <xf numFmtId="49" fontId="15" fillId="2" borderId="6" xfId="0" applyNumberFormat="1" applyFont="1" applyFill="1" applyBorder="1" applyAlignment="1">
      <alignment horizontal="left" wrapText="1"/>
    </xf>
    <xf numFmtId="0" fontId="13" fillId="2" borderId="1" xfId="0" applyNumberFormat="1" applyFont="1" applyFill="1" applyBorder="1" applyAlignment="1">
      <alignment wrapText="1"/>
    </xf>
    <xf numFmtId="0" fontId="7" fillId="2" borderId="1" xfId="0" applyNumberFormat="1" applyFont="1" applyFill="1" applyBorder="1" applyAlignment="1">
      <alignment horizontal="left" wrapText="1"/>
    </xf>
    <xf numFmtId="0" fontId="6" fillId="4" borderId="15" xfId="0" applyNumberFormat="1" applyFont="1" applyFill="1" applyBorder="1" applyAlignment="1">
      <alignment horizontal="center"/>
    </xf>
    <xf numFmtId="0" fontId="10" fillId="4" borderId="5" xfId="0" applyNumberFormat="1" applyFont="1" applyFill="1" applyBorder="1" applyAlignment="1">
      <alignment horizontal="center"/>
    </xf>
    <xf numFmtId="0" fontId="10" fillId="4" borderId="1" xfId="0" applyNumberFormat="1" applyFont="1" applyFill="1" applyBorder="1" applyAlignment="1">
      <alignment horizontal="center"/>
    </xf>
    <xf numFmtId="165" fontId="6" fillId="4" borderId="15" xfId="0" applyNumberFormat="1" applyFont="1" applyFill="1" applyBorder="1" applyAlignment="1">
      <alignment horizontal="center"/>
    </xf>
    <xf numFmtId="165" fontId="10" fillId="4" borderId="5" xfId="0" applyNumberFormat="1" applyFont="1" applyFill="1" applyBorder="1" applyAlignment="1">
      <alignment horizontal="center"/>
    </xf>
    <xf numFmtId="165" fontId="10" fillId="4" borderId="1" xfId="0" applyNumberFormat="1" applyFont="1" applyFill="1" applyBorder="1" applyAlignment="1">
      <alignment horizontal="center"/>
    </xf>
    <xf numFmtId="165" fontId="10" fillId="4" borderId="6" xfId="0" applyNumberFormat="1" applyFont="1" applyFill="1" applyBorder="1" applyAlignment="1">
      <alignment horizontal="center"/>
    </xf>
    <xf numFmtId="0" fontId="10" fillId="4" borderId="16" xfId="0" applyNumberFormat="1" applyFont="1" applyFill="1" applyBorder="1" applyAlignment="1">
      <alignment horizontal="center"/>
    </xf>
    <xf numFmtId="165" fontId="6" fillId="4" borderId="5" xfId="0" applyNumberFormat="1" applyFont="1" applyFill="1" applyBorder="1" applyAlignment="1">
      <alignment horizontal="center"/>
    </xf>
    <xf numFmtId="0" fontId="6" fillId="4" borderId="16" xfId="0" applyNumberFormat="1" applyFont="1" applyFill="1" applyBorder="1" applyAlignment="1">
      <alignment horizontal="center"/>
    </xf>
    <xf numFmtId="165" fontId="6" fillId="4" borderId="16" xfId="0" applyNumberFormat="1" applyFont="1" applyFill="1" applyBorder="1" applyAlignment="1">
      <alignment horizontal="center"/>
    </xf>
    <xf numFmtId="0" fontId="8" fillId="4" borderId="5" xfId="0" applyFont="1" applyFill="1" applyBorder="1" applyAlignment="1">
      <alignment wrapText="1"/>
    </xf>
    <xf numFmtId="0" fontId="0" fillId="4" borderId="1" xfId="0" applyNumberFormat="1" applyFill="1" applyBorder="1" applyAlignment="1">
      <alignment horizontal="left"/>
    </xf>
    <xf numFmtId="2" fontId="10" fillId="4" borderId="15" xfId="0" applyNumberFormat="1" applyFont="1" applyFill="1" applyBorder="1" applyAlignment="1">
      <alignment horizontal="center"/>
    </xf>
    <xf numFmtId="0" fontId="6" fillId="4" borderId="5" xfId="0" applyNumberFormat="1" applyFont="1" applyFill="1" applyBorder="1" applyAlignment="1">
      <alignment horizontal="center"/>
    </xf>
    <xf numFmtId="1" fontId="10" fillId="4" borderId="5" xfId="0" applyNumberFormat="1" applyFont="1" applyFill="1" applyBorder="1" applyAlignment="1">
      <alignment horizontal="center"/>
    </xf>
    <xf numFmtId="1" fontId="10" fillId="4" borderId="1" xfId="0" applyNumberFormat="1" applyFont="1" applyFill="1" applyBorder="1" applyAlignment="1">
      <alignment horizontal="center"/>
    </xf>
    <xf numFmtId="0" fontId="0" fillId="0" borderId="0" xfId="0" applyAlignment="1">
      <alignment wrapText="1"/>
    </xf>
    <xf numFmtId="0" fontId="18" fillId="0" borderId="0" xfId="0" applyFont="1"/>
    <xf numFmtId="0" fontId="19" fillId="0" borderId="0" xfId="0" applyFont="1"/>
    <xf numFmtId="0" fontId="9" fillId="0" borderId="0" xfId="1" applyAlignment="1" applyProtection="1">
      <alignment horizontal="left" readingOrder="1"/>
    </xf>
    <xf numFmtId="0" fontId="22" fillId="0" borderId="0" xfId="0" applyFont="1"/>
    <xf numFmtId="0" fontId="23" fillId="0" borderId="0" xfId="0" applyFont="1"/>
    <xf numFmtId="0" fontId="24" fillId="0" borderId="0" xfId="0" applyFont="1" applyAlignment="1">
      <alignment wrapText="1"/>
    </xf>
    <xf numFmtId="0" fontId="6" fillId="0" borderId="0" xfId="0" applyFont="1" applyAlignment="1">
      <alignment wrapText="1"/>
    </xf>
    <xf numFmtId="0" fontId="25" fillId="4" borderId="1" xfId="0" applyNumberFormat="1" applyFont="1" applyFill="1" applyBorder="1" applyAlignment="1">
      <alignment horizontal="center"/>
    </xf>
    <xf numFmtId="0" fontId="25" fillId="0" borderId="1" xfId="0" applyFont="1" applyBorder="1" applyAlignment="1">
      <alignment horizontal="left"/>
    </xf>
    <xf numFmtId="165" fontId="25" fillId="4" borderId="1" xfId="0" applyNumberFormat="1" applyFont="1" applyFill="1" applyBorder="1" applyAlignment="1">
      <alignment horizontal="center"/>
    </xf>
    <xf numFmtId="0" fontId="25" fillId="0" borderId="1" xfId="0" applyNumberFormat="1" applyFont="1" applyBorder="1" applyAlignment="1">
      <alignment horizontal="center"/>
    </xf>
    <xf numFmtId="0" fontId="25" fillId="0" borderId="0" xfId="0" applyNumberFormat="1" applyFont="1"/>
    <xf numFmtId="49" fontId="20" fillId="0" borderId="0" xfId="0" applyNumberFormat="1" applyFont="1"/>
    <xf numFmtId="0" fontId="0" fillId="0" borderId="5" xfId="0" applyNumberFormat="1" applyBorder="1" applyAlignment="1">
      <alignment horizontal="center"/>
    </xf>
    <xf numFmtId="0" fontId="6" fillId="0" borderId="0" xfId="0" applyFont="1" applyBorder="1"/>
    <xf numFmtId="0" fontId="0" fillId="0" borderId="0" xfId="0" applyBorder="1"/>
    <xf numFmtId="0" fontId="6" fillId="0" borderId="19" xfId="0" applyFont="1" applyFill="1" applyBorder="1" applyAlignment="1">
      <alignment horizontal="center"/>
    </xf>
    <xf numFmtId="49" fontId="21" fillId="0" borderId="0" xfId="0" applyNumberFormat="1" applyFont="1"/>
    <xf numFmtId="49" fontId="21" fillId="0" borderId="1" xfId="0" applyNumberFormat="1" applyFont="1" applyBorder="1"/>
    <xf numFmtId="0" fontId="5" fillId="0" borderId="20" xfId="0" applyNumberFormat="1" applyFont="1" applyBorder="1" applyAlignment="1">
      <alignment horizontal="center"/>
    </xf>
    <xf numFmtId="0" fontId="5" fillId="0" borderId="21"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6" fillId="0" borderId="1" xfId="0" applyFont="1" applyFill="1" applyBorder="1" applyAlignment="1">
      <alignment horizontal="center"/>
    </xf>
    <xf numFmtId="0" fontId="6" fillId="4" borderId="1" xfId="0" applyNumberFormat="1" applyFont="1" applyFill="1" applyBorder="1" applyAlignment="1">
      <alignment horizontal="center"/>
    </xf>
    <xf numFmtId="165" fontId="6" fillId="4" borderId="1" xfId="0" applyNumberFormat="1" applyFont="1" applyFill="1" applyBorder="1" applyAlignment="1">
      <alignment horizontal="center"/>
    </xf>
    <xf numFmtId="0" fontId="26" fillId="0" borderId="1" xfId="0" applyFont="1" applyBorder="1"/>
    <xf numFmtId="0" fontId="10" fillId="0" borderId="5" xfId="0" applyNumberFormat="1" applyFont="1" applyBorder="1"/>
    <xf numFmtId="0" fontId="25" fillId="0" borderId="0" xfId="0" applyNumberFormat="1" applyFont="1" applyBorder="1"/>
    <xf numFmtId="0" fontId="10" fillId="0" borderId="0" xfId="0" applyNumberFormat="1" applyFont="1" applyBorder="1"/>
    <xf numFmtId="0" fontId="10" fillId="0" borderId="23" xfId="0" applyNumberFormat="1" applyFont="1" applyBorder="1"/>
    <xf numFmtId="0" fontId="5" fillId="0" borderId="13" xfId="0" applyNumberFormat="1" applyFont="1" applyFill="1" applyBorder="1" applyAlignment="1">
      <alignment horizontal="center"/>
    </xf>
    <xf numFmtId="0" fontId="5" fillId="0" borderId="2" xfId="0" applyNumberFormat="1" applyFont="1" applyFill="1" applyBorder="1" applyAlignment="1">
      <alignment horizontal="center"/>
    </xf>
    <xf numFmtId="0" fontId="0" fillId="0" borderId="5" xfId="0" applyNumberFormat="1" applyFill="1" applyBorder="1" applyAlignment="1">
      <alignment horizontal="center"/>
    </xf>
    <xf numFmtId="0" fontId="7" fillId="2" borderId="0" xfId="0" applyNumberFormat="1" applyFont="1" applyFill="1" applyBorder="1" applyAlignment="1">
      <alignment horizontal="left" wrapText="1"/>
    </xf>
    <xf numFmtId="0" fontId="7" fillId="0" borderId="0" xfId="0" applyNumberFormat="1" applyFont="1" applyFill="1" applyBorder="1" applyAlignment="1">
      <alignment horizontal="left" wrapText="1"/>
    </xf>
    <xf numFmtId="0" fontId="6" fillId="0" borderId="21" xfId="0" applyFont="1" applyFill="1" applyBorder="1" applyAlignment="1">
      <alignment horizontal="center"/>
    </xf>
    <xf numFmtId="0" fontId="6" fillId="0" borderId="21" xfId="0" applyFont="1" applyFill="1" applyBorder="1" applyAlignment="1">
      <alignment horizontal="left"/>
    </xf>
    <xf numFmtId="49" fontId="20" fillId="0" borderId="0" xfId="2" applyNumberFormat="1" applyFont="1"/>
    <xf numFmtId="0" fontId="10" fillId="0" borderId="1" xfId="0" applyNumberFormat="1" applyFont="1" applyBorder="1" applyAlignment="1">
      <alignment horizontal="center" vertical="center"/>
    </xf>
    <xf numFmtId="49" fontId="20" fillId="0" borderId="0" xfId="2" applyNumberFormat="1" applyFont="1"/>
    <xf numFmtId="49" fontId="20" fillId="0" borderId="0" xfId="2" applyNumberFormat="1" applyFont="1"/>
    <xf numFmtId="0" fontId="10" fillId="4" borderId="1" xfId="0" applyNumberFormat="1" applyFont="1" applyFill="1" applyBorder="1" applyAlignment="1">
      <alignment horizontal="center" vertical="center"/>
    </xf>
    <xf numFmtId="0" fontId="6" fillId="0" borderId="1" xfId="0" applyFont="1" applyBorder="1" applyAlignment="1">
      <alignment horizontal="left" vertical="center"/>
    </xf>
    <xf numFmtId="165" fontId="6" fillId="4" borderId="5" xfId="0" applyNumberFormat="1" applyFont="1" applyFill="1" applyBorder="1" applyAlignment="1">
      <alignment horizontal="center" vertical="center"/>
    </xf>
    <xf numFmtId="49" fontId="20" fillId="0" borderId="0" xfId="2" applyNumberFormat="1" applyFont="1"/>
    <xf numFmtId="49" fontId="20" fillId="0" borderId="0" xfId="2" applyNumberFormat="1" applyFont="1"/>
    <xf numFmtId="49" fontId="20" fillId="0" borderId="0" xfId="2" applyNumberFormat="1" applyFont="1"/>
    <xf numFmtId="0" fontId="17" fillId="3" borderId="1" xfId="0" applyNumberFormat="1" applyFont="1" applyFill="1" applyBorder="1" applyAlignment="1">
      <alignment horizontal="center" wrapText="1"/>
    </xf>
    <xf numFmtId="0" fontId="27" fillId="2" borderId="7" xfId="0" applyNumberFormat="1" applyFont="1" applyFill="1" applyBorder="1" applyAlignment="1">
      <alignment horizontal="center"/>
    </xf>
    <xf numFmtId="0" fontId="27" fillId="2" borderId="24" xfId="0" applyNumberFormat="1" applyFont="1" applyFill="1" applyBorder="1" applyAlignment="1">
      <alignment horizontal="center"/>
    </xf>
    <xf numFmtId="0" fontId="27" fillId="2" borderId="25" xfId="0" applyNumberFormat="1" applyFont="1" applyFill="1" applyBorder="1" applyAlignment="1">
      <alignment horizontal="center"/>
    </xf>
    <xf numFmtId="0" fontId="0" fillId="0" borderId="26" xfId="0" applyNumberFormat="1" applyBorder="1" applyAlignment="1">
      <alignment horizontal="left" wrapText="1"/>
    </xf>
    <xf numFmtId="0" fontId="0" fillId="0" borderId="27" xfId="0" applyNumberFormat="1" applyBorder="1" applyAlignment="1">
      <alignment horizontal="left" wrapText="1"/>
    </xf>
    <xf numFmtId="0" fontId="5" fillId="2" borderId="7" xfId="0" applyNumberFormat="1" applyFont="1" applyFill="1" applyBorder="1" applyAlignment="1">
      <alignment horizontal="center"/>
    </xf>
    <xf numFmtId="0" fontId="5" fillId="2" borderId="24" xfId="0" applyNumberFormat="1" applyFont="1" applyFill="1" applyBorder="1" applyAlignment="1">
      <alignment horizontal="center"/>
    </xf>
    <xf numFmtId="0" fontId="5" fillId="2" borderId="25" xfId="0" applyNumberFormat="1" applyFont="1" applyFill="1" applyBorder="1" applyAlignment="1">
      <alignment horizontal="center"/>
    </xf>
    <xf numFmtId="0" fontId="6" fillId="0" borderId="28" xfId="0" applyNumberFormat="1" applyFont="1" applyBorder="1" applyAlignment="1">
      <alignment horizontal="left" wrapText="1"/>
    </xf>
    <xf numFmtId="0" fontId="6" fillId="0" borderId="25" xfId="0" applyNumberFormat="1" applyFont="1" applyBorder="1" applyAlignment="1">
      <alignment horizontal="left" wrapText="1"/>
    </xf>
    <xf numFmtId="0" fontId="6" fillId="0" borderId="26" xfId="0" applyNumberFormat="1" applyFont="1" applyBorder="1" applyAlignment="1">
      <alignment horizontal="left" wrapText="1"/>
    </xf>
    <xf numFmtId="0" fontId="6" fillId="0" borderId="27" xfId="0" applyNumberFormat="1" applyFont="1" applyBorder="1" applyAlignment="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pl.ext.ti.com/ccms/ccm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5"/>
  <sheetViews>
    <sheetView topLeftCell="A10" zoomScaleNormal="100" workbookViewId="0">
      <selection activeCell="A22" sqref="A22"/>
    </sheetView>
  </sheetViews>
  <sheetFormatPr defaultRowHeight="13.2" x14ac:dyDescent="0.25"/>
  <cols>
    <col min="1" max="1" width="88" customWidth="1"/>
  </cols>
  <sheetData>
    <row r="1" spans="1:1" ht="13.8" x14ac:dyDescent="0.25">
      <c r="A1" s="91" t="s">
        <v>110</v>
      </c>
    </row>
    <row r="2" spans="1:1" ht="13.5" customHeight="1" x14ac:dyDescent="0.25"/>
    <row r="3" spans="1:1" x14ac:dyDescent="0.25">
      <c r="A3" s="93" t="s">
        <v>111</v>
      </c>
    </row>
    <row r="4" spans="1:1" ht="26.4" x14ac:dyDescent="0.25">
      <c r="A4" s="97" t="s">
        <v>115</v>
      </c>
    </row>
    <row r="5" spans="1:1" ht="105.6" x14ac:dyDescent="0.25">
      <c r="A5" s="97" t="s">
        <v>116</v>
      </c>
    </row>
    <row r="6" spans="1:1" ht="26.4" x14ac:dyDescent="0.25">
      <c r="A6" s="97" t="s">
        <v>117</v>
      </c>
    </row>
    <row r="7" spans="1:1" x14ac:dyDescent="0.25">
      <c r="A7" s="90" t="s">
        <v>113</v>
      </c>
    </row>
    <row r="8" spans="1:1" x14ac:dyDescent="0.25">
      <c r="A8" s="90" t="s">
        <v>114</v>
      </c>
    </row>
    <row r="10" spans="1:1" x14ac:dyDescent="0.25">
      <c r="A10" s="96"/>
    </row>
    <row r="11" spans="1:1" x14ac:dyDescent="0.25">
      <c r="A11" s="92" t="s">
        <v>118</v>
      </c>
    </row>
    <row r="12" spans="1:1" x14ac:dyDescent="0.25">
      <c r="A12" s="92" t="s">
        <v>119</v>
      </c>
    </row>
    <row r="13" spans="1:1" x14ac:dyDescent="0.25">
      <c r="A13" s="92" t="s">
        <v>120</v>
      </c>
    </row>
    <row r="14" spans="1:1" x14ac:dyDescent="0.25">
      <c r="A14" s="92" t="s">
        <v>121</v>
      </c>
    </row>
    <row r="15" spans="1:1" x14ac:dyDescent="0.25">
      <c r="A15" s="95" t="s">
        <v>127</v>
      </c>
    </row>
  </sheetData>
  <hyperlinks>
    <hyperlink ref="A3" r:id="rId1" display="http://wpl.ext.ti.com/ccms/ccms.htm"/>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4"/>
  <sheetViews>
    <sheetView zoomScale="90" zoomScaleNormal="90" workbookViewId="0">
      <selection activeCell="C7" sqref="C7"/>
    </sheetView>
  </sheetViews>
  <sheetFormatPr defaultColWidth="9.109375" defaultRowHeight="13.2" x14ac:dyDescent="0.25"/>
  <cols>
    <col min="1" max="1" width="31.109375" style="4" customWidth="1"/>
    <col min="2" max="2" width="26.33203125" style="5" customWidth="1"/>
    <col min="3" max="4" width="30.6640625" style="5" customWidth="1"/>
    <col min="5" max="5" width="22.109375" style="5" customWidth="1"/>
    <col min="6" max="6" width="49.6640625"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11.75" customHeight="1" thickBot="1" x14ac:dyDescent="0.3">
      <c r="A1" s="139" t="s">
        <v>126</v>
      </c>
      <c r="B1" s="139"/>
      <c r="C1" s="139"/>
      <c r="D1" s="139"/>
      <c r="E1" s="139"/>
      <c r="F1" s="4"/>
      <c r="H1" s="5"/>
      <c r="T1" s="6"/>
      <c r="U1" s="6"/>
      <c r="V1" s="6"/>
      <c r="W1" s="6"/>
      <c r="X1" s="6"/>
      <c r="Y1" s="6"/>
    </row>
    <row r="2" spans="1:25" s="39" customFormat="1" ht="18" thickBot="1" x14ac:dyDescent="0.35">
      <c r="A2" s="140" t="s">
        <v>3</v>
      </c>
      <c r="B2" s="141"/>
      <c r="C2" s="141"/>
      <c r="D2" s="141"/>
      <c r="E2" s="142"/>
      <c r="F2" s="37"/>
      <c r="G2" s="37"/>
      <c r="H2" s="38"/>
      <c r="I2" s="37"/>
      <c r="J2" s="37"/>
      <c r="K2" s="37"/>
      <c r="L2" s="37"/>
      <c r="M2" s="37"/>
      <c r="N2" s="37"/>
      <c r="O2" s="37"/>
      <c r="P2" s="37"/>
      <c r="Q2" s="37"/>
      <c r="R2" s="37"/>
      <c r="S2" s="37"/>
      <c r="T2" s="37"/>
      <c r="U2" s="37"/>
      <c r="V2" s="37"/>
      <c r="W2" s="37"/>
      <c r="X2" s="37"/>
      <c r="Y2" s="38"/>
    </row>
    <row r="3" spans="1:25" ht="72" customHeight="1" x14ac:dyDescent="0.25">
      <c r="A3" s="34" t="s">
        <v>108</v>
      </c>
      <c r="B3" s="34" t="s">
        <v>96</v>
      </c>
      <c r="C3" s="34" t="s">
        <v>97</v>
      </c>
      <c r="D3" s="143" t="s">
        <v>98</v>
      </c>
      <c r="E3" s="144"/>
    </row>
    <row r="4" spans="1:25" x14ac:dyDescent="0.25">
      <c r="A4" s="53" t="s">
        <v>10</v>
      </c>
      <c r="B4" s="54" t="s">
        <v>11</v>
      </c>
      <c r="C4" s="55" t="s">
        <v>31</v>
      </c>
      <c r="D4" s="55" t="s">
        <v>32</v>
      </c>
      <c r="E4" s="56" t="s">
        <v>33</v>
      </c>
    </row>
    <row r="5" spans="1:25" s="59" customFormat="1" ht="13.8" thickBot="1" x14ac:dyDescent="0.3">
      <c r="A5" s="52" t="s">
        <v>3</v>
      </c>
      <c r="B5" s="82" t="s">
        <v>35</v>
      </c>
      <c r="C5" s="62" t="s">
        <v>18</v>
      </c>
      <c r="D5" s="83">
        <v>0</v>
      </c>
      <c r="E5" s="63" t="s">
        <v>99</v>
      </c>
      <c r="F5" s="57"/>
      <c r="G5" s="57"/>
      <c r="H5" s="58"/>
      <c r="I5" s="57"/>
      <c r="J5" s="57"/>
      <c r="K5" s="57"/>
      <c r="L5" s="57"/>
      <c r="M5" s="57"/>
      <c r="N5" s="57"/>
      <c r="O5" s="57"/>
      <c r="P5" s="57"/>
      <c r="Q5" s="57"/>
      <c r="R5" s="57"/>
      <c r="S5" s="57"/>
      <c r="T5" s="57"/>
      <c r="U5" s="57"/>
      <c r="V5" s="57"/>
      <c r="W5" s="57"/>
      <c r="X5" s="57"/>
      <c r="Y5" s="58"/>
    </row>
    <row r="6" spans="1:25" ht="27" customHeight="1" thickTop="1" x14ac:dyDescent="0.25">
      <c r="A6" s="43" t="str">
        <f>A$5</f>
        <v>Mold Compound</v>
      </c>
      <c r="B6" s="74" t="s">
        <v>35</v>
      </c>
      <c r="C6" s="12" t="s">
        <v>73</v>
      </c>
      <c r="D6" s="77">
        <v>0</v>
      </c>
      <c r="E6" s="43" t="s">
        <v>34</v>
      </c>
    </row>
    <row r="7" spans="1:25" x14ac:dyDescent="0.25">
      <c r="A7" s="7" t="str">
        <f t="shared" ref="A7:B29" si="0">A$5</f>
        <v>Mold Compound</v>
      </c>
      <c r="B7" s="75" t="s">
        <v>35</v>
      </c>
      <c r="C7" s="61" t="s">
        <v>74</v>
      </c>
      <c r="D7" s="78">
        <v>0</v>
      </c>
      <c r="E7" s="7" t="s">
        <v>34</v>
      </c>
    </row>
    <row r="8" spans="1:25" x14ac:dyDescent="0.25">
      <c r="A8" s="7" t="str">
        <f t="shared" si="0"/>
        <v>Mold Compound</v>
      </c>
      <c r="B8" s="75" t="s">
        <v>35</v>
      </c>
      <c r="C8" s="12" t="s">
        <v>75</v>
      </c>
      <c r="D8" s="78">
        <v>0</v>
      </c>
      <c r="E8" s="7" t="s">
        <v>34</v>
      </c>
    </row>
    <row r="9" spans="1:25" x14ac:dyDescent="0.25">
      <c r="A9" s="7" t="str">
        <f t="shared" si="0"/>
        <v>Mold Compound</v>
      </c>
      <c r="B9" s="75" t="s">
        <v>35</v>
      </c>
      <c r="C9" s="12" t="s">
        <v>13</v>
      </c>
      <c r="D9" s="78">
        <v>0</v>
      </c>
      <c r="E9" s="7" t="s">
        <v>34</v>
      </c>
    </row>
    <row r="10" spans="1:25" x14ac:dyDescent="0.25">
      <c r="A10" s="7" t="str">
        <f t="shared" si="0"/>
        <v>Mold Compound</v>
      </c>
      <c r="B10" s="75" t="s">
        <v>35</v>
      </c>
      <c r="C10" s="12" t="s">
        <v>76</v>
      </c>
      <c r="D10" s="78">
        <v>0</v>
      </c>
      <c r="E10" s="7" t="s">
        <v>34</v>
      </c>
    </row>
    <row r="11" spans="1:25" x14ac:dyDescent="0.25">
      <c r="A11" s="7" t="str">
        <f t="shared" si="0"/>
        <v>Mold Compound</v>
      </c>
      <c r="B11" s="75" t="s">
        <v>35</v>
      </c>
      <c r="C11" s="12" t="s">
        <v>15</v>
      </c>
      <c r="D11" s="78">
        <v>0</v>
      </c>
      <c r="E11" s="7" t="s">
        <v>34</v>
      </c>
    </row>
    <row r="12" spans="1:25" x14ac:dyDescent="0.25">
      <c r="A12" s="7" t="str">
        <f t="shared" si="0"/>
        <v>Mold Compound</v>
      </c>
      <c r="B12" s="75" t="s">
        <v>35</v>
      </c>
      <c r="C12" s="12" t="s">
        <v>16</v>
      </c>
      <c r="D12" s="78">
        <v>0</v>
      </c>
      <c r="E12" s="7" t="s">
        <v>34</v>
      </c>
    </row>
    <row r="13" spans="1:25" x14ac:dyDescent="0.25">
      <c r="A13" s="7" t="str">
        <f t="shared" si="0"/>
        <v>Mold Compound</v>
      </c>
      <c r="B13" s="75" t="s">
        <v>35</v>
      </c>
      <c r="C13" s="12" t="s">
        <v>17</v>
      </c>
      <c r="D13" s="78">
        <v>0</v>
      </c>
      <c r="E13" s="7" t="s">
        <v>34</v>
      </c>
    </row>
    <row r="14" spans="1:25" x14ac:dyDescent="0.25">
      <c r="A14" s="7" t="str">
        <f t="shared" si="0"/>
        <v>Mold Compound</v>
      </c>
      <c r="B14" s="75" t="s">
        <v>35</v>
      </c>
      <c r="C14" s="12" t="s">
        <v>77</v>
      </c>
      <c r="D14" s="78">
        <v>0</v>
      </c>
      <c r="E14" s="7" t="s">
        <v>34</v>
      </c>
    </row>
    <row r="15" spans="1:25" ht="41.4" x14ac:dyDescent="0.25">
      <c r="A15" s="7" t="str">
        <f t="shared" si="0"/>
        <v>Mold Compound</v>
      </c>
      <c r="B15" s="75" t="str">
        <f t="shared" si="0"/>
        <v>&lt;fill in&gt;</v>
      </c>
      <c r="C15" s="12" t="s">
        <v>19</v>
      </c>
      <c r="D15" s="78">
        <v>0</v>
      </c>
      <c r="E15" s="7" t="s">
        <v>34</v>
      </c>
      <c r="F15" s="70" t="s">
        <v>2</v>
      </c>
    </row>
    <row r="16" spans="1:25" x14ac:dyDescent="0.25">
      <c r="A16" s="7" t="str">
        <f t="shared" si="0"/>
        <v>Mold Compound</v>
      </c>
      <c r="B16" s="75" t="str">
        <f t="shared" si="0"/>
        <v>&lt;fill in&gt;</v>
      </c>
      <c r="C16" s="12" t="s">
        <v>20</v>
      </c>
      <c r="D16" s="78">
        <v>0</v>
      </c>
      <c r="E16" s="7" t="s">
        <v>34</v>
      </c>
      <c r="F16" s="69" t="s">
        <v>1</v>
      </c>
    </row>
    <row r="17" spans="1:6" x14ac:dyDescent="0.25">
      <c r="A17" s="7" t="str">
        <f t="shared" si="0"/>
        <v>Mold Compound</v>
      </c>
      <c r="B17" s="75" t="str">
        <f t="shared" si="0"/>
        <v>&lt;fill in&gt;</v>
      </c>
      <c r="C17" s="12" t="s">
        <v>78</v>
      </c>
      <c r="D17" s="78">
        <v>0</v>
      </c>
      <c r="E17" s="7" t="s">
        <v>34</v>
      </c>
    </row>
    <row r="18" spans="1:6" x14ac:dyDescent="0.25">
      <c r="A18" s="7" t="str">
        <f t="shared" si="0"/>
        <v>Mold Compound</v>
      </c>
      <c r="B18" s="75" t="str">
        <f t="shared" si="0"/>
        <v>&lt;fill in&gt;</v>
      </c>
      <c r="C18" s="12" t="s">
        <v>24</v>
      </c>
      <c r="D18" s="78">
        <v>0</v>
      </c>
      <c r="E18" s="7" t="s">
        <v>34</v>
      </c>
    </row>
    <row r="19" spans="1:6" x14ac:dyDescent="0.25">
      <c r="A19" s="7" t="str">
        <f t="shared" si="0"/>
        <v>Mold Compound</v>
      </c>
      <c r="B19" s="75" t="str">
        <f t="shared" si="0"/>
        <v>&lt;fill in&gt;</v>
      </c>
      <c r="C19" s="12" t="s">
        <v>79</v>
      </c>
      <c r="D19" s="78">
        <v>0</v>
      </c>
      <c r="E19" s="7" t="s">
        <v>34</v>
      </c>
    </row>
    <row r="20" spans="1:6" x14ac:dyDescent="0.25">
      <c r="A20" s="7" t="str">
        <f t="shared" si="0"/>
        <v>Mold Compound</v>
      </c>
      <c r="B20" s="75" t="str">
        <f t="shared" si="0"/>
        <v>&lt;fill in&gt;</v>
      </c>
      <c r="C20" s="108" t="s">
        <v>150</v>
      </c>
      <c r="D20" s="78">
        <v>0</v>
      </c>
      <c r="E20" s="7" t="s">
        <v>34</v>
      </c>
    </row>
    <row r="21" spans="1:6" x14ac:dyDescent="0.25">
      <c r="A21" s="7" t="str">
        <f t="shared" si="0"/>
        <v>Mold Compound</v>
      </c>
      <c r="B21" s="75" t="str">
        <f t="shared" si="0"/>
        <v>&lt;fill in&gt;</v>
      </c>
      <c r="C21" s="12" t="s">
        <v>80</v>
      </c>
      <c r="D21" s="78">
        <v>0</v>
      </c>
      <c r="E21" s="7" t="s">
        <v>34</v>
      </c>
    </row>
    <row r="22" spans="1:6" x14ac:dyDescent="0.25">
      <c r="A22" s="7" t="str">
        <f t="shared" si="0"/>
        <v>Mold Compound</v>
      </c>
      <c r="B22" s="75" t="str">
        <f t="shared" si="0"/>
        <v>&lt;fill in&gt;</v>
      </c>
      <c r="C22" s="12" t="s">
        <v>27</v>
      </c>
      <c r="D22" s="78">
        <v>0</v>
      </c>
      <c r="E22" s="7" t="s">
        <v>34</v>
      </c>
    </row>
    <row r="23" spans="1:6" x14ac:dyDescent="0.25">
      <c r="A23" s="7" t="str">
        <f t="shared" si="0"/>
        <v>Mold Compound</v>
      </c>
      <c r="B23" s="75" t="str">
        <f t="shared" si="0"/>
        <v>&lt;fill in&gt;</v>
      </c>
      <c r="C23" s="12" t="s">
        <v>28</v>
      </c>
      <c r="D23" s="78">
        <v>0</v>
      </c>
      <c r="E23" s="7" t="s">
        <v>34</v>
      </c>
    </row>
    <row r="24" spans="1:6" x14ac:dyDescent="0.25">
      <c r="A24" s="7" t="str">
        <f t="shared" si="0"/>
        <v>Mold Compound</v>
      </c>
      <c r="B24" s="75" t="str">
        <f t="shared" si="0"/>
        <v>&lt;fill in&gt;</v>
      </c>
      <c r="C24" s="12" t="s">
        <v>70</v>
      </c>
      <c r="D24" s="78">
        <v>0</v>
      </c>
      <c r="E24" s="7" t="s">
        <v>34</v>
      </c>
    </row>
    <row r="25" spans="1:6" x14ac:dyDescent="0.25">
      <c r="A25" s="7" t="str">
        <f t="shared" si="0"/>
        <v>Mold Compound</v>
      </c>
      <c r="B25" s="75" t="str">
        <f t="shared" si="0"/>
        <v>&lt;fill in&gt;</v>
      </c>
      <c r="C25" s="84" t="s">
        <v>36</v>
      </c>
      <c r="D25" s="78">
        <v>0</v>
      </c>
      <c r="E25" s="7" t="s">
        <v>34</v>
      </c>
      <c r="F25" s="27" t="s">
        <v>95</v>
      </c>
    </row>
    <row r="26" spans="1:6" x14ac:dyDescent="0.25">
      <c r="A26" s="7" t="str">
        <f t="shared" si="0"/>
        <v>Mold Compound</v>
      </c>
      <c r="B26" s="75" t="str">
        <f t="shared" si="0"/>
        <v>&lt;fill in&gt;</v>
      </c>
      <c r="C26" s="85" t="s">
        <v>36</v>
      </c>
      <c r="D26" s="78">
        <v>0</v>
      </c>
      <c r="E26" s="7" t="s">
        <v>34</v>
      </c>
      <c r="F26" s="27" t="s">
        <v>95</v>
      </c>
    </row>
    <row r="27" spans="1:6" x14ac:dyDescent="0.25">
      <c r="A27" s="7" t="str">
        <f t="shared" si="0"/>
        <v>Mold Compound</v>
      </c>
      <c r="B27" s="75" t="str">
        <f t="shared" si="0"/>
        <v>&lt;fill in&gt;</v>
      </c>
      <c r="C27" s="84" t="s">
        <v>36</v>
      </c>
      <c r="D27" s="78">
        <v>0</v>
      </c>
      <c r="E27" s="7" t="s">
        <v>34</v>
      </c>
      <c r="F27" s="27" t="s">
        <v>95</v>
      </c>
    </row>
    <row r="28" spans="1:6" x14ac:dyDescent="0.25">
      <c r="A28" s="7" t="str">
        <f t="shared" si="0"/>
        <v>Mold Compound</v>
      </c>
      <c r="B28" s="75" t="str">
        <f t="shared" si="0"/>
        <v>&lt;fill in&gt;</v>
      </c>
      <c r="C28" s="85" t="s">
        <v>36</v>
      </c>
      <c r="D28" s="78">
        <v>0</v>
      </c>
      <c r="E28" s="7" t="s">
        <v>34</v>
      </c>
      <c r="F28" s="27" t="s">
        <v>95</v>
      </c>
    </row>
    <row r="29" spans="1:6" ht="13.8" thickBot="1" x14ac:dyDescent="0.3">
      <c r="A29" s="7" t="str">
        <f t="shared" si="0"/>
        <v>Mold Compound</v>
      </c>
      <c r="B29" s="75" t="str">
        <f t="shared" si="0"/>
        <v>&lt;fill in&gt;</v>
      </c>
      <c r="C29" s="84" t="s">
        <v>36</v>
      </c>
      <c r="D29" s="78">
        <v>0</v>
      </c>
      <c r="E29" s="7" t="s">
        <v>34</v>
      </c>
      <c r="F29" s="27" t="s">
        <v>95</v>
      </c>
    </row>
    <row r="30" spans="1:6" ht="13.8" thickBot="1" x14ac:dyDescent="0.3">
      <c r="D30" s="15">
        <f>SUM(D6:D29)</f>
        <v>0</v>
      </c>
      <c r="E30" s="16" t="s">
        <v>5</v>
      </c>
    </row>
    <row r="33" spans="1:2" ht="26.25" customHeight="1" x14ac:dyDescent="0.25">
      <c r="A33" s="17" t="s">
        <v>93</v>
      </c>
    </row>
    <row r="34" spans="1:2" x14ac:dyDescent="0.25">
      <c r="A34" s="13" t="s">
        <v>92</v>
      </c>
    </row>
    <row r="35" spans="1:2" x14ac:dyDescent="0.25">
      <c r="A35" s="13" t="s">
        <v>92</v>
      </c>
    </row>
    <row r="36" spans="1:2" x14ac:dyDescent="0.25">
      <c r="A36" s="13" t="s">
        <v>92</v>
      </c>
    </row>
    <row r="37" spans="1:2" x14ac:dyDescent="0.25">
      <c r="A37" s="13" t="s">
        <v>92</v>
      </c>
    </row>
    <row r="38" spans="1:2" x14ac:dyDescent="0.25">
      <c r="A38" s="13" t="s">
        <v>92</v>
      </c>
    </row>
    <row r="39" spans="1:2" x14ac:dyDescent="0.25">
      <c r="A39" s="13" t="s">
        <v>92</v>
      </c>
    </row>
    <row r="40" spans="1:2" x14ac:dyDescent="0.25">
      <c r="A40" s="13" t="s">
        <v>92</v>
      </c>
    </row>
    <row r="41" spans="1:2" ht="14.4" x14ac:dyDescent="0.3">
      <c r="A41" s="13" t="s">
        <v>92</v>
      </c>
      <c r="B41" s="94"/>
    </row>
    <row r="42" spans="1:2" x14ac:dyDescent="0.25">
      <c r="A42" s="13" t="s">
        <v>92</v>
      </c>
    </row>
    <row r="43" spans="1:2" x14ac:dyDescent="0.25">
      <c r="A43" s="13" t="s">
        <v>92</v>
      </c>
    </row>
    <row r="44" spans="1:2" x14ac:dyDescent="0.25">
      <c r="A44" s="13" t="s">
        <v>92</v>
      </c>
    </row>
  </sheetData>
  <autoFilter ref="A4:F4"/>
  <mergeCells count="3">
    <mergeCell ref="A1:E1"/>
    <mergeCell ref="A2:E2"/>
    <mergeCell ref="D3:E3"/>
  </mergeCells>
  <phoneticPr fontId="3" type="noConversion"/>
  <pageMargins left="0.8" right="0.8" top="1" bottom="1" header="0.5" footer="0.5"/>
  <pageSetup firstPageNumber="4294967295" orientation="portrait" r:id="rId1"/>
  <headerFooter alignWithMargins="0"/>
  <ignoredErrors>
    <ignoredError sqref="D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workbookViewId="0">
      <selection activeCell="D13" sqref="D13"/>
    </sheetView>
  </sheetViews>
  <sheetFormatPr defaultColWidth="9.109375" defaultRowHeight="13.2" x14ac:dyDescent="0.25"/>
  <cols>
    <col min="1" max="1" width="29.88671875" style="4" customWidth="1"/>
    <col min="2" max="2" width="26.33203125" style="5" customWidth="1"/>
    <col min="3" max="4" width="30.6640625" style="5" customWidth="1"/>
    <col min="5" max="5" width="22.109375" style="5" customWidth="1"/>
    <col min="6" max="6" width="49.44140625"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5.6" thickBot="1" x14ac:dyDescent="0.3">
      <c r="A1" s="139" t="s">
        <v>109</v>
      </c>
      <c r="B1" s="139"/>
      <c r="C1" s="139"/>
      <c r="D1" s="139"/>
      <c r="E1" s="139"/>
      <c r="F1" s="4"/>
      <c r="H1" s="5"/>
      <c r="T1" s="6"/>
      <c r="U1" s="6"/>
      <c r="V1" s="6"/>
      <c r="W1" s="6"/>
      <c r="X1" s="6"/>
      <c r="Y1" s="6"/>
    </row>
    <row r="2" spans="1:25" s="39" customFormat="1" ht="18" thickBot="1" x14ac:dyDescent="0.35">
      <c r="A2" s="140" t="s">
        <v>123</v>
      </c>
      <c r="B2" s="141"/>
      <c r="C2" s="141"/>
      <c r="D2" s="141"/>
      <c r="E2" s="142"/>
      <c r="F2" s="37"/>
      <c r="G2" s="37"/>
      <c r="H2" s="38"/>
      <c r="I2" s="37"/>
      <c r="J2" s="37"/>
      <c r="K2" s="37"/>
      <c r="L2" s="37"/>
      <c r="M2" s="37"/>
      <c r="N2" s="37"/>
      <c r="O2" s="37"/>
      <c r="P2" s="37"/>
      <c r="Q2" s="37"/>
      <c r="R2" s="37"/>
      <c r="S2" s="37"/>
      <c r="T2" s="37"/>
      <c r="U2" s="37"/>
      <c r="V2" s="37"/>
      <c r="W2" s="37"/>
      <c r="X2" s="37"/>
      <c r="Y2" s="38"/>
    </row>
    <row r="3" spans="1:25" ht="66" x14ac:dyDescent="0.25">
      <c r="A3" s="34" t="s">
        <v>107</v>
      </c>
      <c r="B3" s="34" t="s">
        <v>96</v>
      </c>
      <c r="C3" s="34" t="s">
        <v>97</v>
      </c>
      <c r="D3" s="143" t="s">
        <v>100</v>
      </c>
      <c r="E3" s="144"/>
    </row>
    <row r="4" spans="1:25" ht="13.8" thickBot="1" x14ac:dyDescent="0.3">
      <c r="A4" s="19" t="s">
        <v>10</v>
      </c>
      <c r="B4" s="20" t="s">
        <v>11</v>
      </c>
      <c r="C4" s="10" t="s">
        <v>31</v>
      </c>
      <c r="D4" s="10" t="s">
        <v>32</v>
      </c>
      <c r="E4" s="11" t="s">
        <v>33</v>
      </c>
    </row>
    <row r="5" spans="1:25" s="42" customFormat="1" ht="13.8" thickBot="1" x14ac:dyDescent="0.3">
      <c r="A5" s="73" t="s">
        <v>35</v>
      </c>
      <c r="B5" s="73" t="s">
        <v>35</v>
      </c>
      <c r="C5" s="66" t="s">
        <v>94</v>
      </c>
      <c r="D5" s="86">
        <v>0</v>
      </c>
      <c r="E5" s="67" t="s">
        <v>103</v>
      </c>
      <c r="F5" s="40"/>
      <c r="G5" s="40"/>
      <c r="H5" s="41"/>
      <c r="I5" s="40"/>
      <c r="J5" s="40"/>
      <c r="K5" s="40"/>
      <c r="L5" s="40"/>
      <c r="M5" s="40"/>
      <c r="N5" s="40"/>
      <c r="O5" s="40"/>
      <c r="P5" s="40"/>
      <c r="Q5" s="40"/>
      <c r="R5" s="40"/>
      <c r="S5" s="40"/>
      <c r="T5" s="40"/>
      <c r="U5" s="40"/>
      <c r="V5" s="40"/>
      <c r="W5" s="40"/>
      <c r="X5" s="40"/>
      <c r="Y5" s="41"/>
    </row>
    <row r="6" spans="1:25" ht="13.8" thickTop="1" x14ac:dyDescent="0.25">
      <c r="A6" s="74" t="s">
        <v>35</v>
      </c>
      <c r="B6" s="74" t="s">
        <v>35</v>
      </c>
      <c r="C6" s="12" t="s">
        <v>37</v>
      </c>
      <c r="D6" s="77">
        <v>0</v>
      </c>
      <c r="E6" s="43" t="s">
        <v>34</v>
      </c>
    </row>
    <row r="7" spans="1:25" x14ac:dyDescent="0.25">
      <c r="A7" s="75" t="s">
        <v>35</v>
      </c>
      <c r="B7" s="75" t="s">
        <v>35</v>
      </c>
      <c r="C7" s="12" t="s">
        <v>13</v>
      </c>
      <c r="D7" s="78">
        <v>0</v>
      </c>
      <c r="E7" s="7" t="s">
        <v>34</v>
      </c>
    </row>
    <row r="8" spans="1:25" x14ac:dyDescent="0.25">
      <c r="A8" s="75" t="s">
        <v>35</v>
      </c>
      <c r="B8" s="75" t="s">
        <v>35</v>
      </c>
      <c r="C8" s="12" t="s">
        <v>49</v>
      </c>
      <c r="D8" s="78">
        <v>0</v>
      </c>
      <c r="E8" s="7" t="s">
        <v>34</v>
      </c>
    </row>
    <row r="9" spans="1:25" x14ac:dyDescent="0.25">
      <c r="A9" s="75" t="s">
        <v>35</v>
      </c>
      <c r="B9" s="75" t="s">
        <v>35</v>
      </c>
      <c r="C9" s="12" t="s">
        <v>81</v>
      </c>
      <c r="D9" s="78">
        <v>0</v>
      </c>
      <c r="E9" s="7" t="s">
        <v>34</v>
      </c>
    </row>
    <row r="10" spans="1:25" x14ac:dyDescent="0.25">
      <c r="A10" s="75" t="s">
        <v>35</v>
      </c>
      <c r="B10" s="75" t="s">
        <v>35</v>
      </c>
      <c r="C10" s="12" t="s">
        <v>15</v>
      </c>
      <c r="D10" s="78">
        <v>0</v>
      </c>
      <c r="E10" s="7" t="s">
        <v>34</v>
      </c>
    </row>
    <row r="11" spans="1:25" x14ac:dyDescent="0.25">
      <c r="A11" s="75" t="s">
        <v>35</v>
      </c>
      <c r="B11" s="75" t="s">
        <v>35</v>
      </c>
      <c r="C11" s="12" t="s">
        <v>82</v>
      </c>
      <c r="D11" s="78">
        <v>0</v>
      </c>
      <c r="E11" s="7" t="s">
        <v>34</v>
      </c>
    </row>
    <row r="12" spans="1:25" x14ac:dyDescent="0.25">
      <c r="A12" s="75" t="s">
        <v>35</v>
      </c>
      <c r="B12" s="75" t="s">
        <v>35</v>
      </c>
      <c r="C12" s="12" t="s">
        <v>17</v>
      </c>
      <c r="D12" s="78">
        <v>0</v>
      </c>
      <c r="E12" s="7" t="s">
        <v>34</v>
      </c>
    </row>
    <row r="13" spans="1:25" ht="21" x14ac:dyDescent="0.25">
      <c r="A13" s="75" t="s">
        <v>35</v>
      </c>
      <c r="B13" s="75" t="s">
        <v>35</v>
      </c>
      <c r="C13" s="12" t="s">
        <v>41</v>
      </c>
      <c r="D13" s="78">
        <v>0</v>
      </c>
      <c r="E13" s="7" t="s">
        <v>34</v>
      </c>
      <c r="F13" s="69" t="s">
        <v>89</v>
      </c>
    </row>
    <row r="14" spans="1:25" x14ac:dyDescent="0.25">
      <c r="A14" s="75" t="s">
        <v>35</v>
      </c>
      <c r="B14" s="75" t="s">
        <v>35</v>
      </c>
      <c r="C14" s="12" t="s">
        <v>42</v>
      </c>
      <c r="D14" s="78">
        <v>0</v>
      </c>
      <c r="E14" s="7" t="s">
        <v>34</v>
      </c>
    </row>
    <row r="15" spans="1:25" x14ac:dyDescent="0.25">
      <c r="A15" s="75" t="s">
        <v>35</v>
      </c>
      <c r="B15" s="75" t="s">
        <v>35</v>
      </c>
      <c r="C15" s="12" t="s">
        <v>23</v>
      </c>
      <c r="D15" s="78">
        <v>0</v>
      </c>
      <c r="E15" s="7" t="s">
        <v>34</v>
      </c>
    </row>
    <row r="16" spans="1:25" x14ac:dyDescent="0.25">
      <c r="A16" s="75" t="s">
        <v>35</v>
      </c>
      <c r="B16" s="75" t="s">
        <v>35</v>
      </c>
      <c r="C16" s="12" t="s">
        <v>25</v>
      </c>
      <c r="D16" s="78">
        <v>0</v>
      </c>
      <c r="E16" s="7" t="s">
        <v>34</v>
      </c>
      <c r="G16" s="4"/>
      <c r="H16" s="5"/>
      <c r="X16" s="4"/>
      <c r="Y16" s="6"/>
    </row>
    <row r="17" spans="1:25" ht="21" x14ac:dyDescent="0.25">
      <c r="A17" s="75" t="s">
        <v>35</v>
      </c>
      <c r="B17" s="75" t="s">
        <v>35</v>
      </c>
      <c r="C17" s="12" t="s">
        <v>91</v>
      </c>
      <c r="D17" s="78">
        <v>0</v>
      </c>
      <c r="E17" s="7" t="s">
        <v>34</v>
      </c>
      <c r="F17" s="69" t="s">
        <v>90</v>
      </c>
      <c r="G17" s="4"/>
      <c r="H17" s="5"/>
      <c r="X17" s="4"/>
      <c r="Y17" s="6"/>
    </row>
    <row r="18" spans="1:25" ht="21" x14ac:dyDescent="0.25">
      <c r="A18" s="75" t="s">
        <v>35</v>
      </c>
      <c r="B18" s="75" t="s">
        <v>35</v>
      </c>
      <c r="C18" s="12" t="s">
        <v>29</v>
      </c>
      <c r="D18" s="78">
        <v>0</v>
      </c>
      <c r="E18" s="7" t="s">
        <v>34</v>
      </c>
      <c r="F18" s="69" t="s">
        <v>89</v>
      </c>
    </row>
    <row r="19" spans="1:25" x14ac:dyDescent="0.25">
      <c r="A19" s="75" t="s">
        <v>35</v>
      </c>
      <c r="B19" s="75" t="s">
        <v>35</v>
      </c>
      <c r="C19" s="12" t="s">
        <v>30</v>
      </c>
      <c r="D19" s="78">
        <v>0</v>
      </c>
      <c r="E19" s="7" t="s">
        <v>34</v>
      </c>
    </row>
    <row r="20" spans="1:25" x14ac:dyDescent="0.25">
      <c r="A20" s="75" t="s">
        <v>35</v>
      </c>
      <c r="B20" s="75" t="s">
        <v>35</v>
      </c>
      <c r="C20" s="12" t="s">
        <v>45</v>
      </c>
      <c r="D20" s="78">
        <v>0</v>
      </c>
      <c r="E20" s="7" t="s">
        <v>34</v>
      </c>
    </row>
    <row r="21" spans="1:25" x14ac:dyDescent="0.25">
      <c r="A21" s="75" t="s">
        <v>35</v>
      </c>
      <c r="B21" s="75" t="s">
        <v>35</v>
      </c>
      <c r="C21" s="84" t="s">
        <v>36</v>
      </c>
      <c r="D21" s="78">
        <v>0</v>
      </c>
      <c r="E21" s="7" t="s">
        <v>34</v>
      </c>
      <c r="F21" s="27" t="s">
        <v>95</v>
      </c>
    </row>
    <row r="22" spans="1:25" x14ac:dyDescent="0.25">
      <c r="A22" s="75" t="s">
        <v>35</v>
      </c>
      <c r="B22" s="75" t="s">
        <v>35</v>
      </c>
      <c r="C22" s="85" t="s">
        <v>36</v>
      </c>
      <c r="D22" s="78">
        <v>0</v>
      </c>
      <c r="E22" s="7" t="s">
        <v>34</v>
      </c>
      <c r="F22" s="27" t="s">
        <v>95</v>
      </c>
    </row>
    <row r="23" spans="1:25" x14ac:dyDescent="0.25">
      <c r="A23" s="75" t="s">
        <v>35</v>
      </c>
      <c r="B23" s="75" t="s">
        <v>35</v>
      </c>
      <c r="C23" s="84" t="s">
        <v>36</v>
      </c>
      <c r="D23" s="78">
        <v>0</v>
      </c>
      <c r="E23" s="7" t="s">
        <v>34</v>
      </c>
      <c r="F23" s="27" t="s">
        <v>95</v>
      </c>
    </row>
    <row r="24" spans="1:25" ht="13.8" thickBot="1" x14ac:dyDescent="0.3">
      <c r="A24" s="75" t="s">
        <v>35</v>
      </c>
      <c r="B24" s="75" t="s">
        <v>35</v>
      </c>
      <c r="C24" s="85" t="s">
        <v>36</v>
      </c>
      <c r="D24" s="78">
        <v>0</v>
      </c>
      <c r="E24" s="7" t="s">
        <v>34</v>
      </c>
      <c r="F24" s="27" t="s">
        <v>95</v>
      </c>
    </row>
    <row r="25" spans="1:25" ht="13.8" thickBot="1" x14ac:dyDescent="0.3">
      <c r="D25" s="15">
        <f>SUM(D5:D24)</f>
        <v>0</v>
      </c>
      <c r="E25" s="16" t="s">
        <v>5</v>
      </c>
    </row>
    <row r="28" spans="1:25" ht="26.4" x14ac:dyDescent="0.25">
      <c r="A28" s="17" t="s">
        <v>93</v>
      </c>
      <c r="B28" s="36" t="s">
        <v>104</v>
      </c>
    </row>
    <row r="29" spans="1:25" x14ac:dyDescent="0.25">
      <c r="A29" s="26" t="s">
        <v>92</v>
      </c>
      <c r="B29" s="27"/>
    </row>
    <row r="30" spans="1:25" x14ac:dyDescent="0.25">
      <c r="A30" s="13" t="s">
        <v>92</v>
      </c>
      <c r="B30" s="27"/>
    </row>
    <row r="31" spans="1:25" x14ac:dyDescent="0.25">
      <c r="A31" s="13" t="s">
        <v>92</v>
      </c>
      <c r="B31" s="27"/>
    </row>
    <row r="32" spans="1:25" x14ac:dyDescent="0.25">
      <c r="A32" s="13" t="s">
        <v>92</v>
      </c>
      <c r="B32" s="27"/>
    </row>
    <row r="33" spans="1:3" ht="14.4" x14ac:dyDescent="0.3">
      <c r="A33" s="13" t="s">
        <v>92</v>
      </c>
      <c r="B33" s="27"/>
      <c r="C33" s="94" t="s">
        <v>112</v>
      </c>
    </row>
    <row r="34" spans="1:3" x14ac:dyDescent="0.25">
      <c r="A34" s="13" t="s">
        <v>92</v>
      </c>
      <c r="B34" s="27"/>
    </row>
    <row r="35" spans="1:3" x14ac:dyDescent="0.25">
      <c r="A35" s="13" t="s">
        <v>92</v>
      </c>
      <c r="B35" s="27"/>
    </row>
    <row r="36" spans="1:3" x14ac:dyDescent="0.25">
      <c r="A36" s="13" t="s">
        <v>92</v>
      </c>
      <c r="B36" s="27"/>
    </row>
    <row r="37" spans="1:3" x14ac:dyDescent="0.25">
      <c r="A37" s="13" t="s">
        <v>92</v>
      </c>
      <c r="B37" s="27"/>
    </row>
    <row r="38" spans="1:3" x14ac:dyDescent="0.25">
      <c r="A38" s="13" t="s">
        <v>92</v>
      </c>
      <c r="B38" s="27"/>
    </row>
    <row r="39" spans="1:3" x14ac:dyDescent="0.25">
      <c r="A39" s="13" t="s">
        <v>92</v>
      </c>
      <c r="B39" s="27"/>
    </row>
  </sheetData>
  <mergeCells count="3">
    <mergeCell ref="A1:E1"/>
    <mergeCell ref="A2:E2"/>
    <mergeCell ref="D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8"/>
  <sheetViews>
    <sheetView tabSelected="1" zoomScale="90" zoomScaleNormal="90" workbookViewId="0">
      <selection activeCell="C10" sqref="C10"/>
    </sheetView>
  </sheetViews>
  <sheetFormatPr defaultColWidth="9.109375" defaultRowHeight="13.2" x14ac:dyDescent="0.25"/>
  <cols>
    <col min="1" max="1" width="29.88671875" style="4" customWidth="1"/>
    <col min="2" max="2" width="26.33203125" style="5" customWidth="1"/>
    <col min="3" max="4" width="30.6640625" style="5" customWidth="1"/>
    <col min="5" max="5" width="22.109375" style="5" customWidth="1"/>
    <col min="6" max="6" width="52.33203125"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11.75" customHeight="1" thickBot="1" x14ac:dyDescent="0.3">
      <c r="A1" s="139" t="s">
        <v>125</v>
      </c>
      <c r="B1" s="139"/>
      <c r="C1" s="139"/>
      <c r="D1" s="139"/>
      <c r="E1" s="139"/>
      <c r="F1" s="4"/>
      <c r="H1" s="5"/>
      <c r="T1" s="6"/>
      <c r="U1" s="6"/>
      <c r="V1" s="6"/>
      <c r="W1" s="6"/>
      <c r="X1" s="6"/>
      <c r="Y1" s="6"/>
    </row>
    <row r="2" spans="1:25" s="39" customFormat="1" ht="18" thickBot="1" x14ac:dyDescent="0.35">
      <c r="A2" s="140" t="s">
        <v>129</v>
      </c>
      <c r="B2" s="141"/>
      <c r="C2" s="141"/>
      <c r="D2" s="141"/>
      <c r="E2" s="142"/>
      <c r="F2" s="37"/>
      <c r="G2" s="37"/>
      <c r="H2" s="38"/>
      <c r="I2" s="37"/>
      <c r="J2" s="37"/>
      <c r="K2" s="37"/>
      <c r="L2" s="37"/>
      <c r="M2" s="37"/>
      <c r="N2" s="37"/>
      <c r="O2" s="37"/>
      <c r="P2" s="37"/>
      <c r="Q2" s="37"/>
      <c r="R2" s="37"/>
      <c r="S2" s="37"/>
      <c r="T2" s="37"/>
      <c r="U2" s="37"/>
      <c r="V2" s="37"/>
      <c r="W2" s="37"/>
      <c r="X2" s="37"/>
      <c r="Y2" s="38"/>
    </row>
    <row r="3" spans="1:25" ht="56.25" customHeight="1" x14ac:dyDescent="0.25">
      <c r="A3" s="34" t="s">
        <v>105</v>
      </c>
      <c r="B3" s="34" t="s">
        <v>96</v>
      </c>
      <c r="C3" s="34" t="s">
        <v>97</v>
      </c>
      <c r="D3" s="143" t="s">
        <v>136</v>
      </c>
      <c r="E3" s="144"/>
    </row>
    <row r="4" spans="1:25" ht="13.8" thickBot="1" x14ac:dyDescent="0.3">
      <c r="A4" s="19" t="s">
        <v>10</v>
      </c>
      <c r="B4" s="20" t="s">
        <v>11</v>
      </c>
      <c r="C4" s="10" t="s">
        <v>31</v>
      </c>
      <c r="D4" s="10" t="s">
        <v>32</v>
      </c>
      <c r="E4" s="11" t="s">
        <v>33</v>
      </c>
    </row>
    <row r="5" spans="1:25" s="42" customFormat="1" ht="13.8" thickBot="1" x14ac:dyDescent="0.3">
      <c r="A5" s="65" t="s">
        <v>128</v>
      </c>
      <c r="B5" s="73" t="s">
        <v>35</v>
      </c>
      <c r="C5" s="66" t="s">
        <v>40</v>
      </c>
      <c r="D5" s="86">
        <v>0</v>
      </c>
      <c r="E5" s="67" t="s">
        <v>46</v>
      </c>
      <c r="F5" s="40"/>
      <c r="G5" s="40"/>
      <c r="H5" s="41"/>
      <c r="I5" s="40"/>
      <c r="J5" s="40"/>
      <c r="K5" s="40"/>
      <c r="L5" s="40"/>
      <c r="M5" s="40"/>
      <c r="N5" s="40"/>
      <c r="O5" s="40"/>
      <c r="P5" s="40"/>
      <c r="Q5" s="40"/>
      <c r="R5" s="40"/>
      <c r="S5" s="40"/>
      <c r="T5" s="40"/>
      <c r="U5" s="40"/>
      <c r="V5" s="40"/>
      <c r="W5" s="40"/>
      <c r="X5" s="40"/>
      <c r="Y5" s="41"/>
    </row>
    <row r="6" spans="1:25" ht="13.8" thickTop="1" x14ac:dyDescent="0.25">
      <c r="A6" s="43" t="str">
        <f>A$5</f>
        <v>Lid</v>
      </c>
      <c r="B6" s="74" t="str">
        <f>B5</f>
        <v>&lt;fill in&gt;</v>
      </c>
      <c r="C6" s="103" t="s">
        <v>130</v>
      </c>
      <c r="D6" s="88">
        <v>0</v>
      </c>
      <c r="E6" s="104" t="s">
        <v>34</v>
      </c>
      <c r="F6" s="102"/>
      <c r="G6" s="129"/>
    </row>
    <row r="7" spans="1:25" x14ac:dyDescent="0.25">
      <c r="A7" s="7" t="str">
        <f t="shared" ref="A7:A33" si="0">A$5</f>
        <v>Lid</v>
      </c>
      <c r="B7" s="75" t="str">
        <f>B6</f>
        <v>&lt;fill in&gt;</v>
      </c>
      <c r="C7" s="103" t="s">
        <v>73</v>
      </c>
      <c r="D7" s="89">
        <v>0</v>
      </c>
      <c r="E7" s="104" t="s">
        <v>34</v>
      </c>
      <c r="F7" s="102"/>
      <c r="G7" s="129"/>
    </row>
    <row r="8" spans="1:25" x14ac:dyDescent="0.25">
      <c r="A8" s="7" t="str">
        <f t="shared" si="0"/>
        <v>Lid</v>
      </c>
      <c r="B8" s="75" t="str">
        <f t="shared" ref="B8:B33" si="1">B7</f>
        <v>&lt;fill in&gt;</v>
      </c>
      <c r="C8" s="103" t="s">
        <v>37</v>
      </c>
      <c r="D8" s="89">
        <v>0</v>
      </c>
      <c r="E8" s="104" t="s">
        <v>34</v>
      </c>
      <c r="F8" s="102"/>
      <c r="G8" s="129"/>
    </row>
    <row r="9" spans="1:25" x14ac:dyDescent="0.25">
      <c r="A9" s="7" t="str">
        <f t="shared" si="0"/>
        <v>Lid</v>
      </c>
      <c r="B9" s="75" t="str">
        <f t="shared" si="1"/>
        <v>&lt;fill in&gt;</v>
      </c>
      <c r="C9" s="103" t="s">
        <v>48</v>
      </c>
      <c r="D9" s="89">
        <v>0</v>
      </c>
      <c r="E9" s="104" t="s">
        <v>34</v>
      </c>
      <c r="F9" s="102"/>
      <c r="G9" s="129"/>
    </row>
    <row r="10" spans="1:25" x14ac:dyDescent="0.25">
      <c r="A10" s="7" t="str">
        <f t="shared" si="0"/>
        <v>Lid</v>
      </c>
      <c r="B10" s="75" t="str">
        <f t="shared" si="1"/>
        <v>&lt;fill in&gt;</v>
      </c>
      <c r="C10" s="103" t="s">
        <v>13</v>
      </c>
      <c r="D10" s="89">
        <v>0</v>
      </c>
      <c r="E10" s="104" t="s">
        <v>34</v>
      </c>
      <c r="F10" s="102"/>
      <c r="G10" s="129"/>
    </row>
    <row r="11" spans="1:25" x14ac:dyDescent="0.25">
      <c r="A11" s="7" t="str">
        <f t="shared" si="0"/>
        <v>Lid</v>
      </c>
      <c r="B11" s="75" t="str">
        <f t="shared" si="1"/>
        <v>&lt;fill in&gt;</v>
      </c>
      <c r="C11" s="103" t="s">
        <v>15</v>
      </c>
      <c r="D11" s="89">
        <v>0</v>
      </c>
      <c r="E11" s="104" t="s">
        <v>34</v>
      </c>
      <c r="F11" s="102"/>
      <c r="G11" s="129"/>
    </row>
    <row r="12" spans="1:25" x14ac:dyDescent="0.25">
      <c r="A12" s="7" t="str">
        <f t="shared" si="0"/>
        <v>Lid</v>
      </c>
      <c r="B12" s="75" t="str">
        <f t="shared" si="1"/>
        <v>&lt;fill in&gt;</v>
      </c>
      <c r="C12" s="103" t="s">
        <v>84</v>
      </c>
      <c r="D12" s="89">
        <v>0</v>
      </c>
      <c r="E12" s="104" t="s">
        <v>34</v>
      </c>
      <c r="F12" s="102"/>
      <c r="G12" s="129"/>
      <c r="H12" s="5"/>
      <c r="X12" s="4"/>
      <c r="Y12" s="6"/>
    </row>
    <row r="13" spans="1:25" x14ac:dyDescent="0.25">
      <c r="A13" s="7" t="str">
        <f t="shared" si="0"/>
        <v>Lid</v>
      </c>
      <c r="B13" s="75" t="str">
        <f t="shared" si="1"/>
        <v>&lt;fill in&gt;</v>
      </c>
      <c r="C13" s="103" t="s">
        <v>17</v>
      </c>
      <c r="D13" s="89">
        <v>0</v>
      </c>
      <c r="E13" s="104" t="s">
        <v>34</v>
      </c>
      <c r="F13" s="102"/>
      <c r="G13" s="129"/>
      <c r="H13" s="5"/>
      <c r="X13" s="4"/>
      <c r="Y13" s="6"/>
    </row>
    <row r="14" spans="1:25" x14ac:dyDescent="0.25">
      <c r="A14" s="7" t="str">
        <f t="shared" si="0"/>
        <v>Lid</v>
      </c>
      <c r="B14" s="75" t="str">
        <f t="shared" si="1"/>
        <v>&lt;fill in&gt;</v>
      </c>
      <c r="C14" s="103" t="s">
        <v>38</v>
      </c>
      <c r="D14" s="89">
        <v>0</v>
      </c>
      <c r="E14" s="104" t="s">
        <v>34</v>
      </c>
      <c r="F14" s="102"/>
      <c r="G14" s="129"/>
      <c r="H14" s="5"/>
      <c r="X14" s="4"/>
      <c r="Y14" s="6"/>
    </row>
    <row r="15" spans="1:25" x14ac:dyDescent="0.25">
      <c r="A15" s="7" t="str">
        <f t="shared" si="0"/>
        <v>Lid</v>
      </c>
      <c r="B15" s="75" t="str">
        <f t="shared" si="1"/>
        <v>&lt;fill in&gt;</v>
      </c>
      <c r="C15" s="103" t="s">
        <v>54</v>
      </c>
      <c r="D15" s="89">
        <v>0</v>
      </c>
      <c r="E15" s="104" t="s">
        <v>34</v>
      </c>
      <c r="F15" s="102"/>
      <c r="G15" s="129"/>
      <c r="H15" s="5"/>
      <c r="X15" s="4"/>
      <c r="Y15" s="6"/>
    </row>
    <row r="16" spans="1:25" x14ac:dyDescent="0.25">
      <c r="A16" s="7" t="str">
        <f t="shared" si="0"/>
        <v>Lid</v>
      </c>
      <c r="B16" s="75" t="str">
        <f t="shared" si="1"/>
        <v>&lt;fill in&gt;</v>
      </c>
      <c r="C16" s="103" t="s">
        <v>39</v>
      </c>
      <c r="D16" s="89">
        <v>0</v>
      </c>
      <c r="E16" s="104" t="s">
        <v>34</v>
      </c>
      <c r="F16" s="102"/>
      <c r="G16" s="129"/>
      <c r="H16" s="5"/>
      <c r="W16" s="4"/>
      <c r="X16" s="6"/>
      <c r="Y16" s="6"/>
    </row>
    <row r="17" spans="1:25" x14ac:dyDescent="0.25">
      <c r="A17" s="7" t="str">
        <f t="shared" si="0"/>
        <v>Lid</v>
      </c>
      <c r="B17" s="75" t="str">
        <f t="shared" si="1"/>
        <v>&lt;fill in&gt;</v>
      </c>
      <c r="C17" s="103" t="s">
        <v>40</v>
      </c>
      <c r="D17" s="89">
        <v>0</v>
      </c>
      <c r="E17" s="104" t="s">
        <v>34</v>
      </c>
      <c r="F17" s="102"/>
      <c r="G17" s="129"/>
      <c r="H17" s="5"/>
      <c r="W17" s="4"/>
      <c r="X17" s="6"/>
      <c r="Y17" s="6"/>
    </row>
    <row r="18" spans="1:25" x14ac:dyDescent="0.25">
      <c r="A18" s="7" t="str">
        <f t="shared" si="0"/>
        <v>Lid</v>
      </c>
      <c r="B18" s="75" t="str">
        <f t="shared" si="1"/>
        <v>&lt;fill in&gt;</v>
      </c>
      <c r="C18" s="103" t="s">
        <v>41</v>
      </c>
      <c r="D18" s="89">
        <v>0</v>
      </c>
      <c r="E18" s="104" t="s">
        <v>34</v>
      </c>
      <c r="F18" s="102"/>
      <c r="G18" s="129"/>
      <c r="H18" s="5"/>
      <c r="X18" s="4"/>
      <c r="Y18" s="6"/>
    </row>
    <row r="19" spans="1:25" x14ac:dyDescent="0.25">
      <c r="A19" s="7" t="str">
        <f t="shared" si="0"/>
        <v>Lid</v>
      </c>
      <c r="B19" s="75" t="str">
        <f t="shared" si="1"/>
        <v>&lt;fill in&gt;</v>
      </c>
      <c r="C19" s="103" t="s">
        <v>20</v>
      </c>
      <c r="D19" s="89">
        <v>0</v>
      </c>
      <c r="E19" s="104" t="s">
        <v>34</v>
      </c>
      <c r="F19" s="102"/>
      <c r="G19" s="129"/>
      <c r="H19" s="5"/>
      <c r="X19" s="4"/>
      <c r="Y19" s="6"/>
    </row>
    <row r="20" spans="1:25" x14ac:dyDescent="0.25">
      <c r="A20" s="7" t="str">
        <f t="shared" si="0"/>
        <v>Lid</v>
      </c>
      <c r="B20" s="75" t="str">
        <f t="shared" si="1"/>
        <v>&lt;fill in&gt;</v>
      </c>
      <c r="C20" s="103" t="s">
        <v>57</v>
      </c>
      <c r="D20" s="89">
        <v>0</v>
      </c>
      <c r="E20" s="104" t="s">
        <v>34</v>
      </c>
      <c r="F20" s="102"/>
      <c r="G20" s="129"/>
    </row>
    <row r="21" spans="1:25" x14ac:dyDescent="0.25">
      <c r="A21" s="7" t="str">
        <f t="shared" si="0"/>
        <v>Lid</v>
      </c>
      <c r="B21" s="75" t="str">
        <f t="shared" si="1"/>
        <v>&lt;fill in&gt;</v>
      </c>
      <c r="C21" s="103" t="s">
        <v>42</v>
      </c>
      <c r="D21" s="89">
        <v>0</v>
      </c>
      <c r="E21" s="104" t="s">
        <v>34</v>
      </c>
      <c r="F21" s="102"/>
      <c r="G21" s="129"/>
    </row>
    <row r="22" spans="1:25" x14ac:dyDescent="0.25">
      <c r="A22" s="7" t="str">
        <f t="shared" si="0"/>
        <v>Lid</v>
      </c>
      <c r="B22" s="75" t="str">
        <f t="shared" si="1"/>
        <v>&lt;fill in&gt;</v>
      </c>
      <c r="C22" s="103" t="s">
        <v>23</v>
      </c>
      <c r="D22" s="89">
        <v>0</v>
      </c>
      <c r="E22" s="104" t="s">
        <v>34</v>
      </c>
      <c r="F22" s="102"/>
      <c r="G22" s="129"/>
    </row>
    <row r="23" spans="1:25" x14ac:dyDescent="0.25">
      <c r="A23" s="7" t="str">
        <f t="shared" si="0"/>
        <v>Lid</v>
      </c>
      <c r="B23" s="75" t="str">
        <f t="shared" si="1"/>
        <v>&lt;fill in&gt;</v>
      </c>
      <c r="C23" s="103" t="s">
        <v>85</v>
      </c>
      <c r="D23" s="89">
        <v>0</v>
      </c>
      <c r="E23" s="104" t="s">
        <v>34</v>
      </c>
      <c r="F23" s="102"/>
      <c r="G23" s="129"/>
    </row>
    <row r="24" spans="1:25" x14ac:dyDescent="0.25">
      <c r="A24" s="7" t="str">
        <f t="shared" si="0"/>
        <v>Lid</v>
      </c>
      <c r="B24" s="75" t="str">
        <f t="shared" si="1"/>
        <v>&lt;fill in&gt;</v>
      </c>
      <c r="C24" s="103" t="s">
        <v>86</v>
      </c>
      <c r="D24" s="89">
        <v>0</v>
      </c>
      <c r="E24" s="104" t="s">
        <v>34</v>
      </c>
      <c r="F24" s="102"/>
      <c r="G24" s="129"/>
    </row>
    <row r="25" spans="1:25" x14ac:dyDescent="0.25">
      <c r="A25" s="7" t="str">
        <f t="shared" si="0"/>
        <v>Lid</v>
      </c>
      <c r="B25" s="75" t="str">
        <f t="shared" si="1"/>
        <v>&lt;fill in&gt;</v>
      </c>
      <c r="C25" s="103" t="s">
        <v>131</v>
      </c>
      <c r="D25" s="89">
        <v>0</v>
      </c>
      <c r="E25" s="104" t="s">
        <v>34</v>
      </c>
      <c r="F25" s="102"/>
      <c r="G25" s="129"/>
    </row>
    <row r="26" spans="1:25" x14ac:dyDescent="0.25">
      <c r="A26" s="7" t="str">
        <f t="shared" si="0"/>
        <v>Lid</v>
      </c>
      <c r="B26" s="75" t="str">
        <f t="shared" si="1"/>
        <v>&lt;fill in&gt;</v>
      </c>
      <c r="C26" s="103" t="s">
        <v>25</v>
      </c>
      <c r="D26" s="89">
        <v>0</v>
      </c>
      <c r="E26" s="104" t="s">
        <v>34</v>
      </c>
      <c r="F26" s="102"/>
      <c r="G26" s="129"/>
    </row>
    <row r="27" spans="1:25" x14ac:dyDescent="0.25">
      <c r="A27" s="7" t="str">
        <f t="shared" si="0"/>
        <v>Lid</v>
      </c>
      <c r="B27" s="75" t="str">
        <f t="shared" si="1"/>
        <v>&lt;fill in&gt;</v>
      </c>
      <c r="C27" s="103" t="s">
        <v>87</v>
      </c>
      <c r="D27" s="89">
        <v>0</v>
      </c>
      <c r="E27" s="36" t="s">
        <v>34</v>
      </c>
      <c r="F27" s="102"/>
      <c r="G27" s="129"/>
    </row>
    <row r="28" spans="1:25" x14ac:dyDescent="0.25">
      <c r="A28" s="7" t="str">
        <f t="shared" si="0"/>
        <v>Lid</v>
      </c>
      <c r="B28" s="75" t="str">
        <f t="shared" si="1"/>
        <v>&lt;fill in&gt;</v>
      </c>
      <c r="C28" s="103" t="s">
        <v>132</v>
      </c>
      <c r="D28" s="89">
        <v>0</v>
      </c>
      <c r="E28" s="36" t="s">
        <v>34</v>
      </c>
      <c r="F28" s="119"/>
      <c r="G28" s="129"/>
    </row>
    <row r="29" spans="1:25" x14ac:dyDescent="0.25">
      <c r="A29" s="7" t="str">
        <f t="shared" si="0"/>
        <v>Lid</v>
      </c>
      <c r="B29" s="75" t="str">
        <f t="shared" si="1"/>
        <v>&lt;fill in&gt;</v>
      </c>
      <c r="C29" s="103" t="s">
        <v>133</v>
      </c>
      <c r="D29" s="89">
        <v>0</v>
      </c>
      <c r="E29" s="36" t="s">
        <v>34</v>
      </c>
      <c r="F29" s="120"/>
      <c r="G29" s="129"/>
    </row>
    <row r="30" spans="1:25" x14ac:dyDescent="0.25">
      <c r="A30" s="7" t="str">
        <f t="shared" si="0"/>
        <v>Lid</v>
      </c>
      <c r="B30" s="75" t="str">
        <f t="shared" si="1"/>
        <v>&lt;fill in&gt;</v>
      </c>
      <c r="C30" s="103" t="s">
        <v>134</v>
      </c>
      <c r="D30" s="89">
        <v>0</v>
      </c>
      <c r="E30" s="36" t="s">
        <v>34</v>
      </c>
      <c r="F30" s="120"/>
      <c r="G30" s="129"/>
    </row>
    <row r="31" spans="1:25" x14ac:dyDescent="0.25">
      <c r="A31" s="7" t="str">
        <f t="shared" si="0"/>
        <v>Lid</v>
      </c>
      <c r="B31" s="75" t="str">
        <f t="shared" si="1"/>
        <v>&lt;fill in&gt;</v>
      </c>
      <c r="C31" s="103" t="s">
        <v>45</v>
      </c>
      <c r="D31" s="89">
        <v>0</v>
      </c>
      <c r="E31" s="36" t="s">
        <v>34</v>
      </c>
      <c r="F31" s="120"/>
      <c r="G31" s="129"/>
    </row>
    <row r="32" spans="1:25" x14ac:dyDescent="0.25">
      <c r="A32" s="7" t="str">
        <f t="shared" si="0"/>
        <v>Lid</v>
      </c>
      <c r="B32" s="75" t="str">
        <f t="shared" si="1"/>
        <v>&lt;fill in&gt;</v>
      </c>
      <c r="C32" s="85" t="s">
        <v>36</v>
      </c>
      <c r="D32" s="89">
        <v>0</v>
      </c>
      <c r="E32" s="36" t="s">
        <v>34</v>
      </c>
      <c r="F32" s="121" t="s">
        <v>95</v>
      </c>
    </row>
    <row r="33" spans="1:6" ht="13.8" thickBot="1" x14ac:dyDescent="0.3">
      <c r="A33" s="7" t="str">
        <f t="shared" si="0"/>
        <v>Lid</v>
      </c>
      <c r="B33" s="75" t="str">
        <f t="shared" si="1"/>
        <v>&lt;fill in&gt;</v>
      </c>
      <c r="C33" s="85" t="s">
        <v>36</v>
      </c>
      <c r="D33" s="89">
        <v>0</v>
      </c>
      <c r="E33" s="36" t="s">
        <v>34</v>
      </c>
      <c r="F33" s="121" t="s">
        <v>95</v>
      </c>
    </row>
    <row r="34" spans="1:6" ht="13.8" thickBot="1" x14ac:dyDescent="0.3">
      <c r="D34" s="21">
        <f>SUM(D6:D33)</f>
        <v>0</v>
      </c>
      <c r="E34" s="122" t="s">
        <v>5</v>
      </c>
    </row>
    <row r="37" spans="1:6" ht="26.4" x14ac:dyDescent="0.25">
      <c r="A37" s="17" t="s">
        <v>93</v>
      </c>
      <c r="B37" s="36" t="s">
        <v>135</v>
      </c>
    </row>
    <row r="38" spans="1:6" x14ac:dyDescent="0.25">
      <c r="A38" s="26" t="s">
        <v>92</v>
      </c>
      <c r="B38" s="27"/>
    </row>
    <row r="39" spans="1:6" ht="14.4" x14ac:dyDescent="0.3">
      <c r="A39" s="13" t="s">
        <v>92</v>
      </c>
      <c r="B39" s="27"/>
      <c r="C39" s="94"/>
    </row>
    <row r="40" spans="1:6" x14ac:dyDescent="0.25">
      <c r="A40" s="13" t="s">
        <v>92</v>
      </c>
      <c r="B40" s="27"/>
    </row>
    <row r="41" spans="1:6" x14ac:dyDescent="0.25">
      <c r="A41" s="13" t="s">
        <v>92</v>
      </c>
      <c r="B41" s="27"/>
    </row>
    <row r="42" spans="1:6" x14ac:dyDescent="0.25">
      <c r="A42" s="13" t="s">
        <v>92</v>
      </c>
      <c r="B42" s="27"/>
    </row>
    <row r="43" spans="1:6" x14ac:dyDescent="0.25">
      <c r="A43" s="13" t="s">
        <v>92</v>
      </c>
      <c r="B43" s="27"/>
    </row>
    <row r="44" spans="1:6" x14ac:dyDescent="0.25">
      <c r="A44" s="13" t="s">
        <v>92</v>
      </c>
      <c r="B44" s="27"/>
    </row>
    <row r="45" spans="1:6" x14ac:dyDescent="0.25">
      <c r="A45" s="13" t="s">
        <v>92</v>
      </c>
      <c r="B45" s="27"/>
    </row>
    <row r="46" spans="1:6" x14ac:dyDescent="0.25">
      <c r="A46" s="13" t="s">
        <v>92</v>
      </c>
      <c r="B46" s="27"/>
    </row>
    <row r="47" spans="1:6" x14ac:dyDescent="0.25">
      <c r="A47" s="13" t="s">
        <v>92</v>
      </c>
      <c r="B47" s="27"/>
    </row>
    <row r="48" spans="1:6" x14ac:dyDescent="0.25">
      <c r="A48" s="13" t="s">
        <v>92</v>
      </c>
      <c r="B48" s="27"/>
    </row>
  </sheetData>
  <autoFilter ref="A4:F4"/>
  <mergeCells count="3">
    <mergeCell ref="A1:E1"/>
    <mergeCell ref="A2:E2"/>
    <mergeCell ref="D3:E3"/>
  </mergeCells>
  <phoneticPr fontId="3" type="noConversion"/>
  <pageMargins left="0.8" right="0.8" top="1" bottom="1" header="0.5" footer="0.5"/>
  <pageSetup firstPageNumber="4294967295" orientation="portrait" r:id="rId1"/>
  <headerFooter alignWithMargins="0"/>
  <ignoredErrors>
    <ignoredError sqref="D3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89"/>
  <sheetViews>
    <sheetView zoomScale="90" zoomScaleNormal="90" workbookViewId="0">
      <selection activeCell="G6" sqref="G6"/>
    </sheetView>
  </sheetViews>
  <sheetFormatPr defaultColWidth="9.109375" defaultRowHeight="13.2" x14ac:dyDescent="0.25"/>
  <cols>
    <col min="1" max="1" width="35.6640625" style="5" customWidth="1"/>
    <col min="2" max="2" width="26.33203125" style="5" customWidth="1"/>
    <col min="3" max="4" width="30.6640625" style="5" customWidth="1"/>
    <col min="5" max="5" width="22.109375" style="5" customWidth="1"/>
    <col min="6" max="6" width="48.44140625"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11.75" customHeight="1" thickBot="1" x14ac:dyDescent="0.3">
      <c r="A1" s="139" t="s">
        <v>124</v>
      </c>
      <c r="B1" s="139"/>
      <c r="C1" s="139"/>
      <c r="D1" s="139"/>
      <c r="E1" s="139"/>
      <c r="F1" s="4"/>
      <c r="H1" s="5"/>
      <c r="T1" s="6"/>
      <c r="U1" s="6"/>
      <c r="V1" s="6"/>
      <c r="W1" s="6"/>
      <c r="X1" s="6"/>
      <c r="Y1" s="6"/>
    </row>
    <row r="2" spans="1:25" s="39" customFormat="1" ht="18" thickBot="1" x14ac:dyDescent="0.35">
      <c r="A2" s="140" t="s">
        <v>158</v>
      </c>
      <c r="B2" s="141"/>
      <c r="C2" s="141"/>
      <c r="D2" s="141"/>
      <c r="E2" s="142"/>
      <c r="F2" s="37"/>
      <c r="G2" s="37"/>
      <c r="H2" s="38"/>
      <c r="I2" s="37"/>
      <c r="J2" s="37"/>
      <c r="K2" s="37"/>
      <c r="L2" s="37"/>
      <c r="M2" s="37"/>
      <c r="N2" s="37"/>
      <c r="O2" s="37"/>
      <c r="P2" s="37"/>
      <c r="Q2" s="37"/>
      <c r="R2" s="37"/>
      <c r="S2" s="37"/>
      <c r="T2" s="37"/>
      <c r="U2" s="37"/>
      <c r="V2" s="37"/>
      <c r="W2" s="37"/>
      <c r="X2" s="37"/>
      <c r="Y2" s="38"/>
    </row>
    <row r="3" spans="1:25" ht="67.5" customHeight="1" x14ac:dyDescent="0.25">
      <c r="A3" s="34" t="s">
        <v>105</v>
      </c>
      <c r="B3" s="34" t="s">
        <v>96</v>
      </c>
      <c r="C3" s="34" t="s">
        <v>97</v>
      </c>
      <c r="D3" s="143" t="s">
        <v>159</v>
      </c>
      <c r="E3" s="144"/>
    </row>
    <row r="4" spans="1:25" ht="13.8" thickBot="1" x14ac:dyDescent="0.3">
      <c r="A4" s="123" t="s">
        <v>10</v>
      </c>
      <c r="B4" s="20" t="s">
        <v>11</v>
      </c>
      <c r="C4" s="10" t="s">
        <v>31</v>
      </c>
      <c r="D4" s="10" t="s">
        <v>32</v>
      </c>
      <c r="E4" s="11" t="s">
        <v>33</v>
      </c>
    </row>
    <row r="5" spans="1:25" s="42" customFormat="1" ht="13.8" thickBot="1" x14ac:dyDescent="0.3">
      <c r="A5" s="107" t="s">
        <v>161</v>
      </c>
      <c r="B5" s="73" t="s">
        <v>35</v>
      </c>
      <c r="C5" s="45" t="s">
        <v>18</v>
      </c>
      <c r="D5" s="76">
        <v>0</v>
      </c>
      <c r="E5" s="46" t="s">
        <v>99</v>
      </c>
      <c r="F5" s="40"/>
      <c r="H5" s="40"/>
      <c r="I5" s="40"/>
      <c r="J5" s="40"/>
      <c r="K5" s="40"/>
      <c r="L5" s="40"/>
      <c r="M5" s="40"/>
      <c r="N5" s="40"/>
      <c r="O5" s="40"/>
      <c r="P5" s="40"/>
      <c r="Q5" s="40"/>
      <c r="R5" s="40"/>
      <c r="S5" s="40"/>
      <c r="T5" s="40"/>
      <c r="U5" s="40"/>
      <c r="V5" s="40"/>
      <c r="W5" s="40"/>
      <c r="X5" s="41"/>
    </row>
    <row r="6" spans="1:25" ht="13.8" thickTop="1" x14ac:dyDescent="0.25">
      <c r="A6" s="124" t="str">
        <f>A5</f>
        <v>Epoxy</v>
      </c>
      <c r="B6" s="74" t="str">
        <f>B5</f>
        <v>&lt;fill in&gt;</v>
      </c>
      <c r="C6" s="44" t="s">
        <v>12</v>
      </c>
      <c r="D6" s="77">
        <v>0</v>
      </c>
      <c r="E6" s="43" t="s">
        <v>34</v>
      </c>
      <c r="G6" s="131"/>
    </row>
    <row r="7" spans="1:25" x14ac:dyDescent="0.25">
      <c r="A7" s="124" t="str">
        <f>A5</f>
        <v>Epoxy</v>
      </c>
      <c r="B7" s="75" t="str">
        <f>B6</f>
        <v>&lt;fill in&gt;</v>
      </c>
      <c r="C7" s="44" t="s">
        <v>37</v>
      </c>
      <c r="D7" s="77">
        <v>0</v>
      </c>
      <c r="E7" s="43" t="s">
        <v>34</v>
      </c>
      <c r="G7" s="131"/>
    </row>
    <row r="8" spans="1:25" x14ac:dyDescent="0.25">
      <c r="A8" s="124" t="str">
        <f>A5</f>
        <v>Epoxy</v>
      </c>
      <c r="B8" s="75" t="str">
        <f t="shared" ref="B8:B39" si="0">B7</f>
        <v>&lt;fill in&gt;</v>
      </c>
      <c r="C8" s="44" t="s">
        <v>48</v>
      </c>
      <c r="D8" s="77">
        <v>0</v>
      </c>
      <c r="E8" s="43" t="s">
        <v>34</v>
      </c>
      <c r="G8" s="131"/>
    </row>
    <row r="9" spans="1:25" x14ac:dyDescent="0.25">
      <c r="A9" s="124" t="str">
        <f>A5</f>
        <v>Epoxy</v>
      </c>
      <c r="B9" s="75" t="str">
        <f t="shared" si="0"/>
        <v>&lt;fill in&gt;</v>
      </c>
      <c r="C9" s="44" t="s">
        <v>74</v>
      </c>
      <c r="D9" s="77">
        <v>0</v>
      </c>
      <c r="E9" s="43" t="s">
        <v>34</v>
      </c>
      <c r="G9" s="131"/>
    </row>
    <row r="10" spans="1:25" x14ac:dyDescent="0.25">
      <c r="A10" s="124" t="str">
        <f>A5</f>
        <v>Epoxy</v>
      </c>
      <c r="B10" s="75" t="str">
        <f t="shared" si="0"/>
        <v>&lt;fill in&gt;</v>
      </c>
      <c r="C10" s="44" t="s">
        <v>75</v>
      </c>
      <c r="D10" s="77">
        <v>0</v>
      </c>
      <c r="E10" s="43" t="s">
        <v>34</v>
      </c>
      <c r="G10" s="131"/>
    </row>
    <row r="11" spans="1:25" x14ac:dyDescent="0.25">
      <c r="A11" s="124" t="str">
        <f>A5</f>
        <v>Epoxy</v>
      </c>
      <c r="B11" s="75" t="str">
        <f t="shared" si="0"/>
        <v>&lt;fill in&gt;</v>
      </c>
      <c r="C11" s="1" t="s">
        <v>13</v>
      </c>
      <c r="D11" s="78">
        <v>0</v>
      </c>
      <c r="E11" s="7" t="s">
        <v>34</v>
      </c>
      <c r="G11" s="131"/>
    </row>
    <row r="12" spans="1:25" x14ac:dyDescent="0.25">
      <c r="A12" s="124" t="str">
        <f>A5</f>
        <v>Epoxy</v>
      </c>
      <c r="B12" s="75" t="str">
        <f t="shared" si="0"/>
        <v>&lt;fill in&gt;</v>
      </c>
      <c r="C12" s="1" t="s">
        <v>14</v>
      </c>
      <c r="D12" s="78">
        <v>0</v>
      </c>
      <c r="E12" s="7" t="s">
        <v>34</v>
      </c>
      <c r="G12" s="131"/>
    </row>
    <row r="13" spans="1:25" x14ac:dyDescent="0.25">
      <c r="A13" s="124" t="str">
        <f>A5</f>
        <v>Epoxy</v>
      </c>
      <c r="B13" s="75" t="str">
        <f t="shared" si="0"/>
        <v>&lt;fill in&gt;</v>
      </c>
      <c r="C13" s="1" t="s">
        <v>15</v>
      </c>
      <c r="D13" s="78">
        <v>0</v>
      </c>
      <c r="E13" s="7" t="s">
        <v>34</v>
      </c>
      <c r="G13" s="131"/>
    </row>
    <row r="14" spans="1:25" x14ac:dyDescent="0.25">
      <c r="A14" s="124" t="str">
        <f>A5</f>
        <v>Epoxy</v>
      </c>
      <c r="B14" s="75" t="str">
        <f t="shared" si="0"/>
        <v>&lt;fill in&gt;</v>
      </c>
      <c r="C14" s="1" t="s">
        <v>16</v>
      </c>
      <c r="D14" s="78">
        <v>0</v>
      </c>
      <c r="E14" s="7" t="s">
        <v>34</v>
      </c>
      <c r="G14" s="131"/>
    </row>
    <row r="15" spans="1:25" x14ac:dyDescent="0.25">
      <c r="A15" s="124" t="str">
        <f>A5</f>
        <v>Epoxy</v>
      </c>
      <c r="B15" s="75" t="str">
        <f t="shared" si="0"/>
        <v>&lt;fill in&gt;</v>
      </c>
      <c r="C15" s="1" t="s">
        <v>17</v>
      </c>
      <c r="D15" s="78">
        <v>0</v>
      </c>
      <c r="E15" s="7" t="s">
        <v>34</v>
      </c>
      <c r="G15" s="131"/>
    </row>
    <row r="16" spans="1:25" x14ac:dyDescent="0.25">
      <c r="A16" s="124" t="str">
        <f>A5</f>
        <v>Epoxy</v>
      </c>
      <c r="B16" s="75" t="str">
        <f t="shared" si="0"/>
        <v>&lt;fill in&gt;</v>
      </c>
      <c r="C16" s="1" t="s">
        <v>164</v>
      </c>
      <c r="D16" s="78">
        <v>0</v>
      </c>
      <c r="E16" s="7" t="s">
        <v>34</v>
      </c>
      <c r="G16" s="131"/>
    </row>
    <row r="17" spans="1:7" ht="36.75" customHeight="1" x14ac:dyDescent="0.25">
      <c r="A17" s="124" t="str">
        <f>A5</f>
        <v>Epoxy</v>
      </c>
      <c r="B17" s="75" t="str">
        <f t="shared" si="0"/>
        <v>&lt;fill in&gt;</v>
      </c>
      <c r="C17" s="1" t="s">
        <v>19</v>
      </c>
      <c r="D17" s="78">
        <v>0</v>
      </c>
      <c r="E17" s="7" t="s">
        <v>34</v>
      </c>
      <c r="F17" s="71" t="s">
        <v>0</v>
      </c>
      <c r="G17" s="131"/>
    </row>
    <row r="18" spans="1:7" x14ac:dyDescent="0.25">
      <c r="A18" s="124" t="str">
        <f>A5</f>
        <v>Epoxy</v>
      </c>
      <c r="B18" s="75" t="str">
        <f t="shared" si="0"/>
        <v>&lt;fill in&gt;</v>
      </c>
      <c r="C18" s="1" t="s">
        <v>20</v>
      </c>
      <c r="D18" s="78">
        <v>0</v>
      </c>
      <c r="E18" s="7" t="s">
        <v>34</v>
      </c>
      <c r="G18" s="131"/>
    </row>
    <row r="19" spans="1:7" x14ac:dyDescent="0.25">
      <c r="A19" s="124" t="str">
        <f>A5</f>
        <v>Epoxy</v>
      </c>
      <c r="B19" s="75" t="str">
        <f t="shared" si="0"/>
        <v>&lt;fill in&gt;</v>
      </c>
      <c r="C19" s="1" t="s">
        <v>21</v>
      </c>
      <c r="D19" s="78">
        <v>0</v>
      </c>
      <c r="E19" s="7" t="s">
        <v>34</v>
      </c>
      <c r="G19" s="131"/>
    </row>
    <row r="20" spans="1:7" x14ac:dyDescent="0.25">
      <c r="A20" s="124" t="str">
        <f>A5</f>
        <v>Epoxy</v>
      </c>
      <c r="B20" s="75" t="str">
        <f t="shared" si="0"/>
        <v>&lt;fill in&gt;</v>
      </c>
      <c r="C20" s="1" t="s">
        <v>167</v>
      </c>
      <c r="D20" s="78">
        <v>0</v>
      </c>
      <c r="E20" s="7" t="s">
        <v>34</v>
      </c>
      <c r="G20" s="131"/>
    </row>
    <row r="21" spans="1:7" x14ac:dyDescent="0.25">
      <c r="A21" s="124" t="str">
        <f>A5</f>
        <v>Epoxy</v>
      </c>
      <c r="B21" s="75" t="str">
        <f t="shared" si="0"/>
        <v>&lt;fill in&gt;</v>
      </c>
      <c r="C21" s="1" t="s">
        <v>22</v>
      </c>
      <c r="D21" s="78">
        <v>0</v>
      </c>
      <c r="E21" s="7" t="s">
        <v>34</v>
      </c>
      <c r="G21" s="131"/>
    </row>
    <row r="22" spans="1:7" x14ac:dyDescent="0.25">
      <c r="A22" s="124" t="str">
        <f>A5</f>
        <v>Epoxy</v>
      </c>
      <c r="B22" s="75" t="str">
        <f t="shared" si="0"/>
        <v>&lt;fill in&gt;</v>
      </c>
      <c r="C22" s="1" t="s">
        <v>23</v>
      </c>
      <c r="D22" s="78">
        <v>0</v>
      </c>
      <c r="E22" s="7" t="s">
        <v>34</v>
      </c>
      <c r="G22" s="131"/>
    </row>
    <row r="23" spans="1:7" x14ac:dyDescent="0.25">
      <c r="A23" s="124" t="str">
        <f>A5</f>
        <v>Epoxy</v>
      </c>
      <c r="B23" s="75" t="str">
        <f t="shared" si="0"/>
        <v>&lt;fill in&gt;</v>
      </c>
      <c r="C23" s="1" t="s">
        <v>24</v>
      </c>
      <c r="D23" s="78">
        <v>0</v>
      </c>
      <c r="E23" s="7" t="s">
        <v>34</v>
      </c>
      <c r="G23" s="131"/>
    </row>
    <row r="24" spans="1:7" x14ac:dyDescent="0.25">
      <c r="A24" s="124" t="str">
        <f>A5</f>
        <v>Epoxy</v>
      </c>
      <c r="B24" s="75" t="str">
        <f t="shared" si="0"/>
        <v>&lt;fill in&gt;</v>
      </c>
      <c r="C24" s="1" t="s">
        <v>25</v>
      </c>
      <c r="D24" s="78">
        <v>0</v>
      </c>
      <c r="E24" s="7" t="s">
        <v>34</v>
      </c>
      <c r="G24" s="131"/>
    </row>
    <row r="25" spans="1:7" x14ac:dyDescent="0.25">
      <c r="A25" s="124" t="str">
        <f>A5</f>
        <v>Epoxy</v>
      </c>
      <c r="B25" s="75" t="str">
        <f t="shared" si="0"/>
        <v>&lt;fill in&gt;</v>
      </c>
      <c r="C25" s="1" t="s">
        <v>26</v>
      </c>
      <c r="D25" s="78">
        <v>0</v>
      </c>
      <c r="E25" s="7" t="s">
        <v>34</v>
      </c>
      <c r="F25" s="72" t="s">
        <v>83</v>
      </c>
      <c r="G25" s="131"/>
    </row>
    <row r="26" spans="1:7" x14ac:dyDescent="0.25">
      <c r="A26" s="124" t="str">
        <f>A5</f>
        <v>Epoxy</v>
      </c>
      <c r="B26" s="75" t="str">
        <f t="shared" si="0"/>
        <v>&lt;fill in&gt;</v>
      </c>
      <c r="C26" s="1" t="s">
        <v>165</v>
      </c>
      <c r="D26" s="78">
        <v>0</v>
      </c>
      <c r="E26" s="7" t="s">
        <v>34</v>
      </c>
      <c r="F26" s="126"/>
      <c r="G26" s="131"/>
    </row>
    <row r="27" spans="1:7" x14ac:dyDescent="0.25">
      <c r="A27" s="124" t="str">
        <f>A5</f>
        <v>Epoxy</v>
      </c>
      <c r="B27" s="75" t="str">
        <f t="shared" si="0"/>
        <v>&lt;fill in&gt;</v>
      </c>
      <c r="C27" s="1" t="s">
        <v>61</v>
      </c>
      <c r="D27" s="78">
        <v>0</v>
      </c>
      <c r="E27" s="7" t="s">
        <v>34</v>
      </c>
      <c r="F27" s="126"/>
      <c r="G27" s="131"/>
    </row>
    <row r="28" spans="1:7" x14ac:dyDescent="0.25">
      <c r="A28" s="124" t="str">
        <f>A5</f>
        <v>Epoxy</v>
      </c>
      <c r="B28" s="75" t="str">
        <f t="shared" si="0"/>
        <v>&lt;fill in&gt;</v>
      </c>
      <c r="C28" s="1" t="s">
        <v>63</v>
      </c>
      <c r="D28" s="78"/>
      <c r="E28" s="7"/>
      <c r="F28" s="126"/>
      <c r="G28" s="131"/>
    </row>
    <row r="29" spans="1:7" x14ac:dyDescent="0.25">
      <c r="A29" s="124" t="str">
        <f>A5</f>
        <v>Epoxy</v>
      </c>
      <c r="B29" s="75" t="str">
        <f t="shared" si="0"/>
        <v>&lt;fill in&gt;</v>
      </c>
      <c r="C29" s="1" t="s">
        <v>27</v>
      </c>
      <c r="D29" s="78">
        <v>0</v>
      </c>
      <c r="E29" s="7" t="s">
        <v>34</v>
      </c>
      <c r="G29" s="131"/>
    </row>
    <row r="30" spans="1:7" x14ac:dyDescent="0.25">
      <c r="A30" s="124" t="str">
        <f>A5</f>
        <v>Epoxy</v>
      </c>
      <c r="B30" s="75" t="str">
        <f t="shared" si="0"/>
        <v>&lt;fill in&gt;</v>
      </c>
      <c r="C30" s="1" t="s">
        <v>28</v>
      </c>
      <c r="D30" s="78">
        <v>0</v>
      </c>
      <c r="E30" s="7" t="s">
        <v>34</v>
      </c>
      <c r="G30" s="131"/>
    </row>
    <row r="31" spans="1:7" x14ac:dyDescent="0.25">
      <c r="A31" s="124" t="str">
        <f>A5</f>
        <v>Epoxy</v>
      </c>
      <c r="B31" s="75" t="str">
        <f t="shared" si="0"/>
        <v>&lt;fill in&gt;</v>
      </c>
      <c r="C31" s="1" t="s">
        <v>29</v>
      </c>
      <c r="D31" s="78">
        <v>0</v>
      </c>
      <c r="E31" s="7" t="s">
        <v>34</v>
      </c>
      <c r="G31" s="131"/>
    </row>
    <row r="32" spans="1:7" x14ac:dyDescent="0.25">
      <c r="A32" s="124" t="str">
        <f>A5</f>
        <v>Epoxy</v>
      </c>
      <c r="B32" s="75" t="str">
        <f t="shared" si="0"/>
        <v>&lt;fill in&gt;</v>
      </c>
      <c r="C32" s="1" t="s">
        <v>30</v>
      </c>
      <c r="D32" s="78">
        <v>0</v>
      </c>
      <c r="E32" s="7" t="s">
        <v>34</v>
      </c>
      <c r="G32" s="131"/>
    </row>
    <row r="33" spans="1:24" x14ac:dyDescent="0.25">
      <c r="A33" s="124" t="str">
        <f>A5</f>
        <v>Epoxy</v>
      </c>
      <c r="B33" s="75" t="str">
        <f t="shared" si="0"/>
        <v>&lt;fill in&gt;</v>
      </c>
      <c r="C33" s="1" t="s">
        <v>134</v>
      </c>
      <c r="D33" s="78">
        <v>0</v>
      </c>
      <c r="E33" s="7" t="s">
        <v>34</v>
      </c>
      <c r="G33" s="131"/>
    </row>
    <row r="34" spans="1:24" x14ac:dyDescent="0.25">
      <c r="A34" s="124" t="str">
        <f>A5</f>
        <v>Epoxy</v>
      </c>
      <c r="B34" s="75" t="str">
        <f t="shared" si="0"/>
        <v>&lt;fill in&gt;</v>
      </c>
      <c r="C34" s="6" t="s">
        <v>168</v>
      </c>
      <c r="D34" s="78">
        <v>0</v>
      </c>
      <c r="E34" s="7" t="s">
        <v>34</v>
      </c>
      <c r="G34" s="131"/>
    </row>
    <row r="35" spans="1:24" x14ac:dyDescent="0.25">
      <c r="A35" s="124" t="str">
        <f>A5</f>
        <v>Epoxy</v>
      </c>
      <c r="B35" s="75" t="str">
        <f t="shared" si="0"/>
        <v>&lt;fill in&gt;</v>
      </c>
      <c r="C35" s="85" t="s">
        <v>36</v>
      </c>
      <c r="D35" s="78">
        <v>0</v>
      </c>
      <c r="E35" s="7" t="s">
        <v>34</v>
      </c>
      <c r="F35" s="27" t="s">
        <v>95</v>
      </c>
      <c r="G35" s="131"/>
    </row>
    <row r="36" spans="1:24" x14ac:dyDescent="0.25">
      <c r="A36" s="124" t="str">
        <f>A5</f>
        <v>Epoxy</v>
      </c>
      <c r="B36" s="75" t="str">
        <f t="shared" si="0"/>
        <v>&lt;fill in&gt;</v>
      </c>
      <c r="C36" s="85" t="s">
        <v>36</v>
      </c>
      <c r="D36" s="78">
        <v>0</v>
      </c>
      <c r="E36" s="7" t="s">
        <v>34</v>
      </c>
      <c r="F36" s="27" t="s">
        <v>95</v>
      </c>
    </row>
    <row r="37" spans="1:24" x14ac:dyDescent="0.25">
      <c r="A37" s="124" t="str">
        <f>A5</f>
        <v>Epoxy</v>
      </c>
      <c r="B37" s="75" t="str">
        <f t="shared" si="0"/>
        <v>&lt;fill in&gt;</v>
      </c>
      <c r="C37" s="85" t="s">
        <v>36</v>
      </c>
      <c r="D37" s="78">
        <v>0</v>
      </c>
      <c r="E37" s="7" t="s">
        <v>34</v>
      </c>
      <c r="F37" s="27" t="s">
        <v>95</v>
      </c>
    </row>
    <row r="38" spans="1:24" x14ac:dyDescent="0.25">
      <c r="A38" s="124" t="str">
        <f>A5</f>
        <v>Epoxy</v>
      </c>
      <c r="B38" s="75" t="str">
        <f t="shared" si="0"/>
        <v>&lt;fill in&gt;</v>
      </c>
      <c r="C38" s="85" t="s">
        <v>36</v>
      </c>
      <c r="D38" s="78">
        <v>0</v>
      </c>
      <c r="E38" s="7" t="s">
        <v>34</v>
      </c>
      <c r="F38" s="27" t="s">
        <v>95</v>
      </c>
    </row>
    <row r="39" spans="1:24" ht="13.8" thickBot="1" x14ac:dyDescent="0.3">
      <c r="A39" s="124" t="str">
        <f>A5</f>
        <v>Epoxy</v>
      </c>
      <c r="B39" s="75" t="str">
        <f t="shared" si="0"/>
        <v>&lt;fill in&gt;</v>
      </c>
      <c r="C39" s="85" t="s">
        <v>36</v>
      </c>
      <c r="D39" s="79">
        <v>0</v>
      </c>
      <c r="E39" s="14" t="s">
        <v>34</v>
      </c>
      <c r="F39" s="27" t="s">
        <v>95</v>
      </c>
    </row>
    <row r="40" spans="1:24" ht="13.8" thickBot="1" x14ac:dyDescent="0.3">
      <c r="D40" s="15">
        <f>SUM(D6:D39)</f>
        <v>0</v>
      </c>
      <c r="E40" s="16" t="s">
        <v>5</v>
      </c>
    </row>
    <row r="41" spans="1:24" x14ac:dyDescent="0.25">
      <c r="G41" s="5" t="s">
        <v>163</v>
      </c>
    </row>
    <row r="42" spans="1:24" ht="13.8" thickBot="1" x14ac:dyDescent="0.3"/>
    <row r="43" spans="1:24" ht="67.5" customHeight="1" x14ac:dyDescent="0.25">
      <c r="A43" s="34" t="s">
        <v>105</v>
      </c>
      <c r="B43" s="34" t="s">
        <v>96</v>
      </c>
      <c r="C43" s="34" t="s">
        <v>97</v>
      </c>
      <c r="D43" s="143" t="s">
        <v>159</v>
      </c>
      <c r="E43" s="144"/>
    </row>
    <row r="44" spans="1:24" ht="13.8" thickBot="1" x14ac:dyDescent="0.3">
      <c r="A44" s="123" t="s">
        <v>10</v>
      </c>
      <c r="B44" s="20" t="s">
        <v>11</v>
      </c>
      <c r="C44" s="10" t="s">
        <v>31</v>
      </c>
      <c r="D44" s="10" t="s">
        <v>32</v>
      </c>
      <c r="E44" s="11" t="s">
        <v>33</v>
      </c>
      <c r="G44" s="42"/>
    </row>
    <row r="45" spans="1:24" s="42" customFormat="1" ht="13.8" thickBot="1" x14ac:dyDescent="0.3">
      <c r="A45" s="107" t="s">
        <v>163</v>
      </c>
      <c r="B45" s="73" t="s">
        <v>35</v>
      </c>
      <c r="C45" s="45" t="s">
        <v>18</v>
      </c>
      <c r="D45" s="76">
        <v>0</v>
      </c>
      <c r="E45" s="46" t="s">
        <v>99</v>
      </c>
      <c r="F45" s="40"/>
      <c r="G45" s="5"/>
      <c r="H45" s="40"/>
      <c r="I45" s="40"/>
      <c r="J45" s="40"/>
      <c r="K45" s="40"/>
      <c r="L45" s="40"/>
      <c r="M45" s="40"/>
      <c r="N45" s="40"/>
      <c r="O45" s="40"/>
      <c r="P45" s="40"/>
      <c r="Q45" s="40"/>
      <c r="R45" s="40"/>
      <c r="S45" s="40"/>
      <c r="T45" s="40"/>
      <c r="U45" s="40"/>
      <c r="V45" s="40"/>
      <c r="W45" s="40"/>
      <c r="X45" s="41"/>
    </row>
    <row r="46" spans="1:24" ht="25.5" customHeight="1" thickTop="1" x14ac:dyDescent="0.25">
      <c r="A46" s="124" t="str">
        <f>A45</f>
        <v>Epoxy-Lid Perimeter</v>
      </c>
      <c r="B46" s="74" t="s">
        <v>35</v>
      </c>
      <c r="C46" s="44" t="s">
        <v>12</v>
      </c>
      <c r="D46" s="77">
        <v>0</v>
      </c>
      <c r="E46" s="43" t="s">
        <v>34</v>
      </c>
    </row>
    <row r="47" spans="1:24" x14ac:dyDescent="0.25">
      <c r="A47" s="124" t="str">
        <f>A45</f>
        <v>Epoxy-Lid Perimeter</v>
      </c>
      <c r="B47" s="74" t="s">
        <v>35</v>
      </c>
      <c r="C47" s="44" t="s">
        <v>48</v>
      </c>
      <c r="D47" s="77">
        <v>0</v>
      </c>
      <c r="E47" s="43" t="s">
        <v>34</v>
      </c>
    </row>
    <row r="48" spans="1:24" x14ac:dyDescent="0.25">
      <c r="A48" s="124" t="str">
        <f>A45</f>
        <v>Epoxy-Lid Perimeter</v>
      </c>
      <c r="B48" s="75" t="s">
        <v>35</v>
      </c>
      <c r="C48" s="1" t="s">
        <v>13</v>
      </c>
      <c r="D48" s="78">
        <v>0</v>
      </c>
      <c r="E48" s="7" t="s">
        <v>34</v>
      </c>
    </row>
    <row r="49" spans="1:6" x14ac:dyDescent="0.25">
      <c r="A49" s="124" t="str">
        <f>A45</f>
        <v>Epoxy-Lid Perimeter</v>
      </c>
      <c r="B49" s="98" t="s">
        <v>35</v>
      </c>
      <c r="C49" s="99" t="s">
        <v>122</v>
      </c>
      <c r="D49" s="100">
        <v>0</v>
      </c>
      <c r="E49" s="101" t="s">
        <v>34</v>
      </c>
    </row>
    <row r="50" spans="1:6" x14ac:dyDescent="0.25">
      <c r="A50" s="124" t="str">
        <f>A45</f>
        <v>Epoxy-Lid Perimeter</v>
      </c>
      <c r="B50" s="75" t="s">
        <v>35</v>
      </c>
      <c r="C50" s="1" t="s">
        <v>14</v>
      </c>
      <c r="D50" s="78">
        <v>0</v>
      </c>
      <c r="E50" s="7" t="s">
        <v>34</v>
      </c>
    </row>
    <row r="51" spans="1:6" x14ac:dyDescent="0.25">
      <c r="A51" s="124" t="str">
        <f>A45</f>
        <v>Epoxy-Lid Perimeter</v>
      </c>
      <c r="B51" s="75" t="s">
        <v>35</v>
      </c>
      <c r="C51" s="1" t="s">
        <v>15</v>
      </c>
      <c r="D51" s="78">
        <v>0</v>
      </c>
      <c r="E51" s="7" t="s">
        <v>34</v>
      </c>
    </row>
    <row r="52" spans="1:6" x14ac:dyDescent="0.25">
      <c r="A52" s="124" t="str">
        <f>A45</f>
        <v>Epoxy-Lid Perimeter</v>
      </c>
      <c r="B52" s="75" t="s">
        <v>35</v>
      </c>
      <c r="C52" s="1" t="s">
        <v>16</v>
      </c>
      <c r="D52" s="78">
        <v>0</v>
      </c>
      <c r="E52" s="7" t="s">
        <v>34</v>
      </c>
    </row>
    <row r="53" spans="1:6" x14ac:dyDescent="0.25">
      <c r="A53" s="124" t="str">
        <f>A45</f>
        <v>Epoxy-Lid Perimeter</v>
      </c>
      <c r="B53" s="75" t="s">
        <v>35</v>
      </c>
      <c r="C53" s="1" t="s">
        <v>17</v>
      </c>
      <c r="D53" s="78">
        <v>0</v>
      </c>
      <c r="E53" s="7" t="s">
        <v>34</v>
      </c>
    </row>
    <row r="54" spans="1:6" x14ac:dyDescent="0.25">
      <c r="A54" s="124" t="str">
        <f>A45</f>
        <v>Epoxy-Lid Perimeter</v>
      </c>
      <c r="B54" s="75" t="s">
        <v>35</v>
      </c>
      <c r="C54" s="1" t="s">
        <v>164</v>
      </c>
      <c r="D54" s="78">
        <v>0</v>
      </c>
      <c r="E54" s="7" t="s">
        <v>34</v>
      </c>
    </row>
    <row r="55" spans="1:6" ht="36.75" customHeight="1" x14ac:dyDescent="0.25">
      <c r="A55" s="124" t="str">
        <f>A45</f>
        <v>Epoxy-Lid Perimeter</v>
      </c>
      <c r="B55" s="75" t="s">
        <v>35</v>
      </c>
      <c r="C55" s="1" t="s">
        <v>19</v>
      </c>
      <c r="D55" s="78">
        <v>0</v>
      </c>
      <c r="E55" s="7" t="s">
        <v>34</v>
      </c>
      <c r="F55" s="71" t="s">
        <v>0</v>
      </c>
    </row>
    <row r="56" spans="1:6" x14ac:dyDescent="0.25">
      <c r="A56" s="124" t="str">
        <f>A45</f>
        <v>Epoxy-Lid Perimeter</v>
      </c>
      <c r="B56" s="75" t="s">
        <v>35</v>
      </c>
      <c r="C56" s="1" t="s">
        <v>20</v>
      </c>
      <c r="D56" s="78">
        <v>0</v>
      </c>
      <c r="E56" s="7" t="s">
        <v>34</v>
      </c>
    </row>
    <row r="57" spans="1:6" x14ac:dyDescent="0.25">
      <c r="A57" s="124" t="str">
        <f>A45</f>
        <v>Epoxy-Lid Perimeter</v>
      </c>
      <c r="B57" s="75" t="s">
        <v>35</v>
      </c>
      <c r="C57" s="1" t="s">
        <v>21</v>
      </c>
      <c r="D57" s="78">
        <v>0</v>
      </c>
      <c r="E57" s="7" t="s">
        <v>34</v>
      </c>
    </row>
    <row r="58" spans="1:6" x14ac:dyDescent="0.25">
      <c r="A58" s="124" t="str">
        <f>A45</f>
        <v>Epoxy-Lid Perimeter</v>
      </c>
      <c r="B58" s="75" t="s">
        <v>35</v>
      </c>
      <c r="C58" s="1" t="s">
        <v>22</v>
      </c>
      <c r="D58" s="78">
        <v>0</v>
      </c>
      <c r="E58" s="7" t="s">
        <v>34</v>
      </c>
    </row>
    <row r="59" spans="1:6" x14ac:dyDescent="0.25">
      <c r="A59" s="124" t="str">
        <f>A45</f>
        <v>Epoxy-Lid Perimeter</v>
      </c>
      <c r="B59" s="75" t="s">
        <v>35</v>
      </c>
      <c r="C59" s="1" t="s">
        <v>23</v>
      </c>
      <c r="D59" s="78">
        <v>0</v>
      </c>
      <c r="E59" s="7" t="s">
        <v>34</v>
      </c>
    </row>
    <row r="60" spans="1:6" x14ac:dyDescent="0.25">
      <c r="A60" s="124" t="str">
        <f>A45</f>
        <v>Epoxy-Lid Perimeter</v>
      </c>
      <c r="B60" s="75" t="s">
        <v>35</v>
      </c>
      <c r="C60" s="1" t="s">
        <v>24</v>
      </c>
      <c r="D60" s="78">
        <v>0</v>
      </c>
      <c r="E60" s="7" t="s">
        <v>34</v>
      </c>
    </row>
    <row r="61" spans="1:6" x14ac:dyDescent="0.25">
      <c r="A61" s="124" t="str">
        <f>A45</f>
        <v>Epoxy-Lid Perimeter</v>
      </c>
      <c r="B61" s="75" t="s">
        <v>35</v>
      </c>
      <c r="C61" s="1" t="s">
        <v>25</v>
      </c>
      <c r="D61" s="78">
        <v>0</v>
      </c>
      <c r="E61" s="7" t="s">
        <v>34</v>
      </c>
    </row>
    <row r="62" spans="1:6" x14ac:dyDescent="0.25">
      <c r="A62" s="124" t="str">
        <f>A45</f>
        <v>Epoxy-Lid Perimeter</v>
      </c>
      <c r="B62" s="75" t="s">
        <v>35</v>
      </c>
      <c r="C62" s="1" t="s">
        <v>26</v>
      </c>
      <c r="D62" s="78">
        <v>0</v>
      </c>
      <c r="E62" s="7" t="s">
        <v>34</v>
      </c>
      <c r="F62" s="72" t="s">
        <v>83</v>
      </c>
    </row>
    <row r="63" spans="1:6" x14ac:dyDescent="0.25">
      <c r="A63" s="124" t="str">
        <f>A46</f>
        <v>Epoxy-Lid Perimeter</v>
      </c>
      <c r="B63" s="75" t="s">
        <v>35</v>
      </c>
      <c r="C63" s="1" t="s">
        <v>165</v>
      </c>
      <c r="D63" s="78">
        <v>0</v>
      </c>
      <c r="E63" s="7" t="s">
        <v>34</v>
      </c>
      <c r="F63" s="125"/>
    </row>
    <row r="64" spans="1:6" x14ac:dyDescent="0.25">
      <c r="A64" s="124" t="str">
        <f>A45</f>
        <v>Epoxy-Lid Perimeter</v>
      </c>
      <c r="B64" s="75" t="s">
        <v>35</v>
      </c>
      <c r="C64" s="1" t="s">
        <v>63</v>
      </c>
      <c r="D64" s="78">
        <v>0</v>
      </c>
      <c r="E64" s="7" t="s">
        <v>34</v>
      </c>
      <c r="F64" s="125"/>
    </row>
    <row r="65" spans="1:6" x14ac:dyDescent="0.25">
      <c r="A65" s="124" t="str">
        <f>A45</f>
        <v>Epoxy-Lid Perimeter</v>
      </c>
      <c r="B65" s="75" t="s">
        <v>35</v>
      </c>
      <c r="C65" s="1" t="s">
        <v>27</v>
      </c>
      <c r="D65" s="78">
        <v>0</v>
      </c>
      <c r="E65" s="7" t="s">
        <v>34</v>
      </c>
    </row>
    <row r="66" spans="1:6" x14ac:dyDescent="0.25">
      <c r="A66" s="124" t="str">
        <f>A45</f>
        <v>Epoxy-Lid Perimeter</v>
      </c>
      <c r="B66" s="75" t="s">
        <v>35</v>
      </c>
      <c r="C66" s="1" t="s">
        <v>28</v>
      </c>
      <c r="D66" s="78">
        <v>0</v>
      </c>
      <c r="E66" s="7" t="s">
        <v>34</v>
      </c>
    </row>
    <row r="67" spans="1:6" x14ac:dyDescent="0.25">
      <c r="A67" s="124" t="str">
        <f>A45</f>
        <v>Epoxy-Lid Perimeter</v>
      </c>
      <c r="B67" s="75" t="s">
        <v>35</v>
      </c>
      <c r="C67" s="1" t="s">
        <v>29</v>
      </c>
      <c r="D67" s="78">
        <v>0</v>
      </c>
      <c r="E67" s="7" t="s">
        <v>34</v>
      </c>
    </row>
    <row r="68" spans="1:6" x14ac:dyDescent="0.25">
      <c r="A68" s="124" t="str">
        <f>A45</f>
        <v>Epoxy-Lid Perimeter</v>
      </c>
      <c r="B68" s="75" t="s">
        <v>35</v>
      </c>
      <c r="C68" s="1" t="s">
        <v>166</v>
      </c>
      <c r="D68" s="78">
        <v>0</v>
      </c>
      <c r="E68" s="7" t="s">
        <v>34</v>
      </c>
    </row>
    <row r="69" spans="1:6" x14ac:dyDescent="0.25">
      <c r="A69" s="124" t="str">
        <f>A45</f>
        <v>Epoxy-Lid Perimeter</v>
      </c>
      <c r="B69" s="75" t="s">
        <v>35</v>
      </c>
      <c r="C69" s="1" t="s">
        <v>30</v>
      </c>
      <c r="D69" s="78">
        <v>0</v>
      </c>
      <c r="E69" s="7" t="s">
        <v>34</v>
      </c>
    </row>
    <row r="70" spans="1:6" x14ac:dyDescent="0.25">
      <c r="A70" s="124" t="str">
        <f>A45</f>
        <v>Epoxy-Lid Perimeter</v>
      </c>
      <c r="B70" s="75" t="s">
        <v>35</v>
      </c>
      <c r="C70" s="85" t="s">
        <v>36</v>
      </c>
      <c r="D70" s="78">
        <v>0</v>
      </c>
      <c r="E70" s="7" t="s">
        <v>34</v>
      </c>
      <c r="F70" s="27" t="s">
        <v>95</v>
      </c>
    </row>
    <row r="71" spans="1:6" x14ac:dyDescent="0.25">
      <c r="A71" s="124" t="str">
        <f>A45</f>
        <v>Epoxy-Lid Perimeter</v>
      </c>
      <c r="B71" s="75" t="s">
        <v>35</v>
      </c>
      <c r="C71" s="85" t="s">
        <v>36</v>
      </c>
      <c r="D71" s="78">
        <v>0</v>
      </c>
      <c r="E71" s="7" t="s">
        <v>34</v>
      </c>
      <c r="F71" s="27" t="s">
        <v>95</v>
      </c>
    </row>
    <row r="72" spans="1:6" x14ac:dyDescent="0.25">
      <c r="A72" s="124" t="str">
        <f>A45</f>
        <v>Epoxy-Lid Perimeter</v>
      </c>
      <c r="B72" s="75" t="s">
        <v>35</v>
      </c>
      <c r="C72" s="85" t="s">
        <v>36</v>
      </c>
      <c r="D72" s="78">
        <v>0</v>
      </c>
      <c r="E72" s="7" t="s">
        <v>34</v>
      </c>
      <c r="F72" s="27" t="s">
        <v>95</v>
      </c>
    </row>
    <row r="73" spans="1:6" x14ac:dyDescent="0.25">
      <c r="A73" s="124" t="str">
        <f>A45</f>
        <v>Epoxy-Lid Perimeter</v>
      </c>
      <c r="B73" s="75" t="s">
        <v>35</v>
      </c>
      <c r="C73" s="85" t="s">
        <v>36</v>
      </c>
      <c r="D73" s="78">
        <v>0</v>
      </c>
      <c r="E73" s="7" t="s">
        <v>34</v>
      </c>
      <c r="F73" s="27" t="s">
        <v>95</v>
      </c>
    </row>
    <row r="74" spans="1:6" ht="13.8" thickBot="1" x14ac:dyDescent="0.3">
      <c r="A74" s="124" t="str">
        <f>A45</f>
        <v>Epoxy-Lid Perimeter</v>
      </c>
      <c r="B74" s="75" t="s">
        <v>35</v>
      </c>
      <c r="C74" s="85" t="s">
        <v>36</v>
      </c>
      <c r="D74" s="79">
        <v>0</v>
      </c>
      <c r="E74" s="14" t="s">
        <v>34</v>
      </c>
      <c r="F74" s="27" t="s">
        <v>95</v>
      </c>
    </row>
    <row r="75" spans="1:6" ht="13.8" thickBot="1" x14ac:dyDescent="0.3">
      <c r="D75" s="15">
        <f>SUM(D46:D74)</f>
        <v>0</v>
      </c>
      <c r="E75" s="16" t="s">
        <v>5</v>
      </c>
    </row>
    <row r="78" spans="1:6" ht="27.75" customHeight="1" x14ac:dyDescent="0.25">
      <c r="A78" s="17" t="s">
        <v>93</v>
      </c>
    </row>
    <row r="79" spans="1:6" x14ac:dyDescent="0.25">
      <c r="A79" s="13" t="s">
        <v>92</v>
      </c>
    </row>
    <row r="80" spans="1:6" x14ac:dyDescent="0.25">
      <c r="A80" s="13" t="s">
        <v>92</v>
      </c>
    </row>
    <row r="81" spans="1:2" x14ac:dyDescent="0.25">
      <c r="A81" s="13" t="s">
        <v>92</v>
      </c>
    </row>
    <row r="82" spans="1:2" x14ac:dyDescent="0.25">
      <c r="A82" s="13" t="s">
        <v>92</v>
      </c>
    </row>
    <row r="83" spans="1:2" x14ac:dyDescent="0.25">
      <c r="A83" s="13" t="s">
        <v>92</v>
      </c>
    </row>
    <row r="84" spans="1:2" ht="14.4" x14ac:dyDescent="0.3">
      <c r="A84" s="13" t="s">
        <v>92</v>
      </c>
      <c r="B84" s="94"/>
    </row>
    <row r="85" spans="1:2" x14ac:dyDescent="0.25">
      <c r="A85" s="13" t="s">
        <v>92</v>
      </c>
    </row>
    <row r="86" spans="1:2" x14ac:dyDescent="0.25">
      <c r="A86" s="13" t="s">
        <v>92</v>
      </c>
    </row>
    <row r="87" spans="1:2" x14ac:dyDescent="0.25">
      <c r="A87" s="13" t="s">
        <v>92</v>
      </c>
    </row>
    <row r="88" spans="1:2" x14ac:dyDescent="0.25">
      <c r="A88" s="13" t="s">
        <v>92</v>
      </c>
    </row>
    <row r="89" spans="1:2" x14ac:dyDescent="0.25">
      <c r="A89" s="13" t="s">
        <v>92</v>
      </c>
    </row>
  </sheetData>
  <autoFilter ref="A4:F4"/>
  <mergeCells count="4">
    <mergeCell ref="A1:E1"/>
    <mergeCell ref="A2:E2"/>
    <mergeCell ref="D3:E3"/>
    <mergeCell ref="D43:E43"/>
  </mergeCells>
  <phoneticPr fontId="3" type="noConversion"/>
  <pageMargins left="0.8" right="0.8" top="1" bottom="1" header="0.5" footer="0.5"/>
  <pageSetup firstPageNumber="42949672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44"/>
  <sheetViews>
    <sheetView zoomScale="90" zoomScaleNormal="90" workbookViewId="0">
      <selection activeCell="D28" sqref="D28"/>
    </sheetView>
  </sheetViews>
  <sheetFormatPr defaultColWidth="9.109375" defaultRowHeight="13.2" x14ac:dyDescent="0.25"/>
  <cols>
    <col min="1" max="1" width="30.44140625" style="5" customWidth="1"/>
    <col min="2" max="2" width="27.109375" style="5" customWidth="1"/>
    <col min="3" max="4" width="30.6640625" style="5" customWidth="1"/>
    <col min="5" max="5" width="29.33203125" style="5" customWidth="1"/>
    <col min="6" max="6" width="53.44140625" style="5" customWidth="1"/>
    <col min="7" max="7" width="24.5546875" style="4" customWidth="1"/>
    <col min="8" max="9" width="15.6640625" style="5" customWidth="1"/>
    <col min="10" max="10" width="23.6640625" style="5" customWidth="1"/>
    <col min="11" max="21" width="15.6640625" style="5" customWidth="1"/>
    <col min="22" max="23" width="20.6640625" style="5" customWidth="1"/>
    <col min="24" max="24" width="16.6640625" style="4" customWidth="1"/>
    <col min="25" max="25" width="39" style="6" customWidth="1"/>
    <col min="26" max="16384" width="9.109375" style="6"/>
  </cols>
  <sheetData>
    <row r="1" spans="1:24" ht="111.75" customHeight="1" thickBot="1" x14ac:dyDescent="0.3">
      <c r="A1" s="139" t="s">
        <v>125</v>
      </c>
      <c r="B1" s="139"/>
      <c r="C1" s="139"/>
      <c r="D1" s="139"/>
      <c r="E1" s="139"/>
      <c r="F1" s="4"/>
      <c r="G1" s="5"/>
      <c r="T1" s="6"/>
      <c r="U1" s="6"/>
      <c r="V1" s="6"/>
      <c r="W1" s="6"/>
      <c r="X1" s="6"/>
    </row>
    <row r="2" spans="1:24" s="39" customFormat="1" ht="18" thickBot="1" x14ac:dyDescent="0.35">
      <c r="A2" s="140" t="s">
        <v>137</v>
      </c>
      <c r="B2" s="141"/>
      <c r="C2" s="141"/>
      <c r="D2" s="141"/>
      <c r="E2" s="142"/>
      <c r="F2" s="37"/>
      <c r="G2" s="38"/>
      <c r="H2" s="37"/>
      <c r="I2" s="37"/>
      <c r="J2" s="37"/>
      <c r="K2" s="37"/>
      <c r="L2" s="37"/>
      <c r="M2" s="37"/>
      <c r="N2" s="37"/>
      <c r="O2" s="37"/>
      <c r="P2" s="37"/>
      <c r="Q2" s="37"/>
      <c r="R2" s="37"/>
      <c r="S2" s="37"/>
      <c r="T2" s="37"/>
      <c r="U2" s="37"/>
      <c r="V2" s="37"/>
      <c r="W2" s="37"/>
      <c r="X2" s="38"/>
    </row>
    <row r="3" spans="1:24" ht="81" customHeight="1" thickBot="1" x14ac:dyDescent="0.3">
      <c r="A3" s="34" t="s">
        <v>105</v>
      </c>
      <c r="B3" s="34" t="s">
        <v>96</v>
      </c>
      <c r="C3" s="34" t="s">
        <v>97</v>
      </c>
      <c r="D3" s="148" t="s">
        <v>162</v>
      </c>
      <c r="E3" s="149"/>
    </row>
    <row r="4" spans="1:24" ht="13.8" thickBot="1" x14ac:dyDescent="0.3">
      <c r="A4" s="145" t="s">
        <v>137</v>
      </c>
      <c r="B4" s="146"/>
      <c r="C4" s="146"/>
      <c r="D4" s="146"/>
      <c r="E4" s="147"/>
    </row>
    <row r="5" spans="1:24" x14ac:dyDescent="0.25">
      <c r="A5" s="110" t="s">
        <v>10</v>
      </c>
      <c r="B5" s="111" t="s">
        <v>11</v>
      </c>
      <c r="C5" s="112" t="s">
        <v>31</v>
      </c>
      <c r="D5" s="112" t="s">
        <v>32</v>
      </c>
      <c r="E5" s="113" t="s">
        <v>33</v>
      </c>
      <c r="G5" s="6"/>
    </row>
    <row r="6" spans="1:24" s="59" customFormat="1" ht="15.6" x14ac:dyDescent="0.3">
      <c r="A6" s="114" t="s">
        <v>157</v>
      </c>
      <c r="B6" s="115" t="s">
        <v>35</v>
      </c>
      <c r="C6" s="117" t="s">
        <v>18</v>
      </c>
      <c r="D6" s="116">
        <v>0</v>
      </c>
      <c r="E6" s="28" t="s">
        <v>46</v>
      </c>
      <c r="F6" s="57"/>
      <c r="H6" s="57"/>
      <c r="I6" s="57"/>
      <c r="J6" s="57"/>
      <c r="K6" s="57"/>
      <c r="L6" s="57"/>
      <c r="M6" s="57"/>
      <c r="N6" s="57"/>
      <c r="O6" s="57"/>
      <c r="P6" s="57"/>
      <c r="Q6" s="57"/>
      <c r="R6" s="57"/>
      <c r="S6" s="57"/>
      <c r="T6" s="57"/>
      <c r="U6" s="57"/>
      <c r="V6" s="57"/>
      <c r="W6" s="57"/>
      <c r="X6" s="58"/>
    </row>
    <row r="7" spans="1:24" s="59" customFormat="1" ht="13.8" thickBot="1" x14ac:dyDescent="0.3">
      <c r="A7" s="52" t="str">
        <f>A6</f>
        <v>Underfill</v>
      </c>
      <c r="B7" s="82" t="str">
        <f>B6</f>
        <v>&lt;fill in&gt;</v>
      </c>
      <c r="C7" s="48" t="s">
        <v>44</v>
      </c>
      <c r="D7" s="83">
        <v>0</v>
      </c>
      <c r="E7" s="63" t="s">
        <v>47</v>
      </c>
      <c r="F7" s="57"/>
      <c r="H7" s="57"/>
      <c r="I7" s="57"/>
      <c r="J7" s="57"/>
      <c r="K7" s="57"/>
      <c r="L7" s="57"/>
      <c r="M7" s="57"/>
      <c r="N7" s="57"/>
      <c r="O7" s="57"/>
      <c r="P7" s="57"/>
      <c r="Q7" s="57"/>
      <c r="R7" s="57"/>
      <c r="S7" s="57"/>
      <c r="T7" s="57"/>
      <c r="U7" s="57"/>
      <c r="V7" s="57"/>
      <c r="W7" s="57"/>
      <c r="X7" s="58"/>
    </row>
    <row r="8" spans="1:24" s="59" customFormat="1" ht="13.8" thickTop="1" x14ac:dyDescent="0.25">
      <c r="A8" s="127" t="str">
        <f>A6</f>
        <v>Underfill</v>
      </c>
      <c r="B8" s="75" t="str">
        <f>B6</f>
        <v>&lt;fill in&gt;</v>
      </c>
      <c r="C8" s="50" t="s">
        <v>73</v>
      </c>
      <c r="D8" s="81">
        <v>0</v>
      </c>
      <c r="E8" s="49" t="s">
        <v>34</v>
      </c>
      <c r="F8" s="57"/>
      <c r="G8" s="132"/>
      <c r="H8" s="57"/>
      <c r="I8" s="57"/>
      <c r="J8" s="57"/>
      <c r="K8" s="57"/>
      <c r="L8" s="57"/>
      <c r="M8" s="57"/>
      <c r="N8" s="57"/>
      <c r="O8" s="57"/>
      <c r="P8" s="57"/>
      <c r="Q8" s="57"/>
      <c r="R8" s="57"/>
      <c r="S8" s="57"/>
      <c r="T8" s="57"/>
      <c r="U8" s="57"/>
      <c r="V8" s="57"/>
      <c r="W8" s="57"/>
      <c r="X8" s="58"/>
    </row>
    <row r="9" spans="1:24" s="59" customFormat="1" x14ac:dyDescent="0.25">
      <c r="A9" s="127" t="str">
        <f>A6</f>
        <v>Underfill</v>
      </c>
      <c r="B9" s="75" t="str">
        <f>B8</f>
        <v>&lt;fill in&gt;</v>
      </c>
      <c r="C9" s="128" t="s">
        <v>74</v>
      </c>
      <c r="D9" s="81">
        <v>0</v>
      </c>
      <c r="E9" s="49" t="s">
        <v>34</v>
      </c>
      <c r="F9" s="57"/>
      <c r="G9" s="132"/>
      <c r="H9" s="57"/>
      <c r="I9" s="57"/>
      <c r="J9" s="57"/>
      <c r="K9" s="57"/>
      <c r="L9" s="57"/>
      <c r="M9" s="57"/>
      <c r="N9" s="57"/>
      <c r="O9" s="57"/>
      <c r="P9" s="57"/>
      <c r="Q9" s="57"/>
      <c r="R9" s="57"/>
      <c r="S9" s="57"/>
      <c r="T9" s="57"/>
      <c r="U9" s="57"/>
      <c r="V9" s="57"/>
      <c r="W9" s="57"/>
      <c r="X9" s="58"/>
    </row>
    <row r="10" spans="1:24" s="42" customFormat="1" x14ac:dyDescent="0.25">
      <c r="A10" s="49" t="str">
        <f>A$6</f>
        <v>Underfill</v>
      </c>
      <c r="B10" s="75" t="str">
        <f t="shared" ref="B10:B24" si="0">B9</f>
        <v>&lt;fill in&gt;</v>
      </c>
      <c r="C10" s="42" t="s">
        <v>75</v>
      </c>
      <c r="D10" s="81">
        <v>0</v>
      </c>
      <c r="E10" s="49" t="s">
        <v>34</v>
      </c>
      <c r="F10" s="40"/>
      <c r="G10" s="132"/>
      <c r="H10" s="40"/>
      <c r="I10" s="40"/>
      <c r="J10" s="40"/>
      <c r="K10" s="40"/>
      <c r="L10" s="40"/>
      <c r="M10" s="40"/>
      <c r="N10" s="40"/>
      <c r="O10" s="40"/>
      <c r="P10" s="40"/>
      <c r="Q10" s="40"/>
      <c r="R10" s="40"/>
      <c r="S10" s="40"/>
      <c r="T10" s="40"/>
      <c r="U10" s="40"/>
      <c r="V10" s="40"/>
      <c r="W10" s="40"/>
      <c r="X10" s="41"/>
    </row>
    <row r="11" spans="1:24" s="42" customFormat="1" x14ac:dyDescent="0.25">
      <c r="A11" s="28" t="str">
        <f t="shared" ref="A11:A24" si="1">A$6</f>
        <v>Underfill</v>
      </c>
      <c r="B11" s="75" t="str">
        <f t="shared" si="0"/>
        <v>&lt;fill in&gt;</v>
      </c>
      <c r="C11" s="51" t="s">
        <v>13</v>
      </c>
      <c r="D11" s="81">
        <v>0</v>
      </c>
      <c r="E11" s="28" t="s">
        <v>34</v>
      </c>
      <c r="F11" s="40"/>
      <c r="G11" s="132"/>
      <c r="H11" s="40"/>
      <c r="I11" s="40"/>
      <c r="J11" s="40"/>
      <c r="K11" s="40"/>
      <c r="L11" s="40"/>
      <c r="M11" s="40"/>
      <c r="N11" s="40"/>
      <c r="O11" s="40"/>
      <c r="P11" s="40"/>
      <c r="Q11" s="40"/>
      <c r="R11" s="40"/>
      <c r="S11" s="40"/>
      <c r="T11" s="40"/>
      <c r="U11" s="40"/>
      <c r="V11" s="40"/>
      <c r="W11" s="40"/>
      <c r="X11" s="41"/>
    </row>
    <row r="12" spans="1:24" s="42" customFormat="1" x14ac:dyDescent="0.25">
      <c r="A12" s="28" t="str">
        <f t="shared" si="1"/>
        <v>Underfill</v>
      </c>
      <c r="B12" s="75" t="str">
        <f t="shared" si="0"/>
        <v>&lt;fill in&gt;</v>
      </c>
      <c r="C12" s="51" t="s">
        <v>15</v>
      </c>
      <c r="D12" s="81">
        <v>0</v>
      </c>
      <c r="E12" s="28" t="s">
        <v>34</v>
      </c>
      <c r="F12" s="40"/>
      <c r="G12" s="132"/>
      <c r="H12" s="40"/>
      <c r="I12" s="40"/>
      <c r="J12" s="40"/>
      <c r="K12" s="40"/>
      <c r="L12" s="40"/>
      <c r="M12" s="40"/>
      <c r="N12" s="40"/>
      <c r="O12" s="40"/>
      <c r="P12" s="40"/>
      <c r="Q12" s="40"/>
      <c r="R12" s="40"/>
      <c r="S12" s="40"/>
      <c r="T12" s="40"/>
      <c r="U12" s="40"/>
      <c r="V12" s="40"/>
      <c r="W12" s="40"/>
      <c r="X12" s="41"/>
    </row>
    <row r="13" spans="1:24" x14ac:dyDescent="0.25">
      <c r="A13" s="7" t="str">
        <f t="shared" si="1"/>
        <v>Underfill</v>
      </c>
      <c r="B13" s="75" t="str">
        <f t="shared" si="0"/>
        <v>&lt;fill in&gt;</v>
      </c>
      <c r="C13" s="33" t="s">
        <v>16</v>
      </c>
      <c r="D13" s="81">
        <v>0</v>
      </c>
      <c r="E13" s="7" t="s">
        <v>34</v>
      </c>
      <c r="G13" s="132"/>
    </row>
    <row r="14" spans="1:24" x14ac:dyDescent="0.25">
      <c r="A14" s="7" t="str">
        <f t="shared" si="1"/>
        <v>Underfill</v>
      </c>
      <c r="B14" s="75" t="str">
        <f t="shared" si="0"/>
        <v>&lt;fill in&gt;</v>
      </c>
      <c r="C14" s="33" t="s">
        <v>17</v>
      </c>
      <c r="D14" s="81">
        <v>0</v>
      </c>
      <c r="E14" s="7" t="s">
        <v>34</v>
      </c>
      <c r="G14" s="132"/>
    </row>
    <row r="15" spans="1:24" ht="51.6" x14ac:dyDescent="0.25">
      <c r="A15" s="130" t="str">
        <f t="shared" si="1"/>
        <v>Underfill</v>
      </c>
      <c r="B15" s="133" t="str">
        <f t="shared" si="0"/>
        <v>&lt;fill in&gt;</v>
      </c>
      <c r="C15" s="134" t="s">
        <v>19</v>
      </c>
      <c r="D15" s="135">
        <v>0</v>
      </c>
      <c r="E15" s="130" t="s">
        <v>34</v>
      </c>
      <c r="F15" s="35" t="s">
        <v>6</v>
      </c>
      <c r="G15" s="132"/>
    </row>
    <row r="16" spans="1:24" x14ac:dyDescent="0.25">
      <c r="A16" s="7" t="str">
        <f t="shared" si="1"/>
        <v>Underfill</v>
      </c>
      <c r="B16" s="75" t="str">
        <f t="shared" si="0"/>
        <v>&lt;fill in&gt;</v>
      </c>
      <c r="C16" s="33" t="s">
        <v>20</v>
      </c>
      <c r="D16" s="81">
        <v>0</v>
      </c>
      <c r="E16" s="7" t="s">
        <v>34</v>
      </c>
      <c r="G16" s="132"/>
    </row>
    <row r="17" spans="1:7" x14ac:dyDescent="0.25">
      <c r="A17" s="7" t="str">
        <f t="shared" si="1"/>
        <v>Underfill</v>
      </c>
      <c r="B17" s="75" t="str">
        <f t="shared" si="0"/>
        <v>&lt;fill in&gt;</v>
      </c>
      <c r="C17" s="33" t="s">
        <v>80</v>
      </c>
      <c r="D17" s="81">
        <v>0</v>
      </c>
      <c r="E17" s="7" t="s">
        <v>34</v>
      </c>
      <c r="G17" s="132"/>
    </row>
    <row r="18" spans="1:7" x14ac:dyDescent="0.25">
      <c r="A18" s="7" t="str">
        <f t="shared" si="1"/>
        <v>Underfill</v>
      </c>
      <c r="B18" s="75" t="str">
        <f t="shared" si="0"/>
        <v>&lt;fill in&gt;</v>
      </c>
      <c r="C18" s="33" t="s">
        <v>27</v>
      </c>
      <c r="D18" s="81">
        <v>0</v>
      </c>
      <c r="E18" s="7" t="s">
        <v>34</v>
      </c>
      <c r="G18" s="132"/>
    </row>
    <row r="19" spans="1:7" x14ac:dyDescent="0.25">
      <c r="A19" s="7" t="str">
        <f t="shared" si="1"/>
        <v>Underfill</v>
      </c>
      <c r="B19" s="75" t="str">
        <f t="shared" si="0"/>
        <v>&lt;fill in&gt;</v>
      </c>
      <c r="C19" s="33" t="s">
        <v>28</v>
      </c>
      <c r="D19" s="81">
        <v>0</v>
      </c>
      <c r="E19" s="7" t="s">
        <v>34</v>
      </c>
      <c r="G19" s="132"/>
    </row>
    <row r="20" spans="1:7" x14ac:dyDescent="0.25">
      <c r="A20" s="7" t="str">
        <f t="shared" si="1"/>
        <v>Underfill</v>
      </c>
      <c r="B20" s="75" t="str">
        <f t="shared" si="0"/>
        <v>&lt;fill in&gt;</v>
      </c>
      <c r="C20" s="31" t="s">
        <v>36</v>
      </c>
      <c r="D20" s="78">
        <v>0</v>
      </c>
      <c r="E20" s="7" t="s">
        <v>34</v>
      </c>
      <c r="F20" s="27" t="s">
        <v>95</v>
      </c>
    </row>
    <row r="21" spans="1:7" x14ac:dyDescent="0.25">
      <c r="A21" s="7" t="str">
        <f t="shared" si="1"/>
        <v>Underfill</v>
      </c>
      <c r="B21" s="75" t="str">
        <f t="shared" si="0"/>
        <v>&lt;fill in&gt;</v>
      </c>
      <c r="C21" s="31" t="s">
        <v>36</v>
      </c>
      <c r="D21" s="78">
        <v>0</v>
      </c>
      <c r="E21" s="7" t="s">
        <v>34</v>
      </c>
      <c r="F21" s="27" t="s">
        <v>95</v>
      </c>
    </row>
    <row r="22" spans="1:7" x14ac:dyDescent="0.25">
      <c r="A22" s="7" t="str">
        <f t="shared" si="1"/>
        <v>Underfill</v>
      </c>
      <c r="B22" s="75" t="str">
        <f t="shared" si="0"/>
        <v>&lt;fill in&gt;</v>
      </c>
      <c r="C22" s="31" t="s">
        <v>36</v>
      </c>
      <c r="D22" s="78">
        <v>0</v>
      </c>
      <c r="E22" s="7" t="s">
        <v>34</v>
      </c>
      <c r="F22" s="27" t="s">
        <v>95</v>
      </c>
    </row>
    <row r="23" spans="1:7" x14ac:dyDescent="0.25">
      <c r="A23" s="7" t="str">
        <f t="shared" si="1"/>
        <v>Underfill</v>
      </c>
      <c r="B23" s="75" t="str">
        <f t="shared" si="0"/>
        <v>&lt;fill in&gt;</v>
      </c>
      <c r="C23" s="31" t="s">
        <v>36</v>
      </c>
      <c r="D23" s="78">
        <v>0</v>
      </c>
      <c r="E23" s="7" t="s">
        <v>34</v>
      </c>
      <c r="F23" s="27" t="s">
        <v>95</v>
      </c>
    </row>
    <row r="24" spans="1:7" ht="13.8" thickBot="1" x14ac:dyDescent="0.3">
      <c r="A24" s="7" t="str">
        <f t="shared" si="1"/>
        <v>Underfill</v>
      </c>
      <c r="B24" s="75" t="str">
        <f t="shared" si="0"/>
        <v>&lt;fill in&gt;</v>
      </c>
      <c r="C24" s="32" t="s">
        <v>36</v>
      </c>
      <c r="D24" s="79">
        <v>0</v>
      </c>
      <c r="E24" s="14" t="s">
        <v>34</v>
      </c>
      <c r="F24" s="27" t="s">
        <v>95</v>
      </c>
      <c r="G24" s="105"/>
    </row>
    <row r="25" spans="1:7" ht="13.8" thickBot="1" x14ac:dyDescent="0.3">
      <c r="C25" s="22" t="s">
        <v>5</v>
      </c>
      <c r="D25" s="23">
        <f>SUM(D8:D24)</f>
        <v>0</v>
      </c>
      <c r="E25" s="16" t="s">
        <v>34</v>
      </c>
      <c r="G25" s="105"/>
    </row>
    <row r="26" spans="1:7" x14ac:dyDescent="0.25">
      <c r="G26" s="105"/>
    </row>
    <row r="27" spans="1:7" x14ac:dyDescent="0.25">
      <c r="G27" s="105"/>
    </row>
    <row r="28" spans="1:7" x14ac:dyDescent="0.25">
      <c r="G28" s="105"/>
    </row>
    <row r="29" spans="1:7" ht="14.4" x14ac:dyDescent="0.3">
      <c r="B29" s="94"/>
      <c r="G29" s="105"/>
    </row>
    <row r="30" spans="1:7" x14ac:dyDescent="0.25">
      <c r="G30" s="106"/>
    </row>
    <row r="44" spans="7:7" x14ac:dyDescent="0.25">
      <c r="G44" s="6"/>
    </row>
  </sheetData>
  <autoFilter ref="A5:F5"/>
  <mergeCells count="4">
    <mergeCell ref="A1:E1"/>
    <mergeCell ref="A2:E2"/>
    <mergeCell ref="A4:E4"/>
    <mergeCell ref="D3:E3"/>
  </mergeCells>
  <phoneticPr fontId="3" type="noConversion"/>
  <pageMargins left="0.8" right="0.8" top="1" bottom="1" header="0.5" footer="0.5"/>
  <pageSetup firstPageNumber="42949672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0"/>
  <sheetViews>
    <sheetView zoomScale="90" zoomScaleNormal="90" workbookViewId="0">
      <selection activeCell="C33" sqref="C33"/>
    </sheetView>
  </sheetViews>
  <sheetFormatPr defaultColWidth="9.109375" defaultRowHeight="13.2" x14ac:dyDescent="0.25"/>
  <cols>
    <col min="1" max="1" width="29.88671875" style="4" customWidth="1"/>
    <col min="2" max="2" width="26.33203125" style="5" customWidth="1"/>
    <col min="3" max="4" width="30.6640625" style="5" customWidth="1"/>
    <col min="5" max="5" width="22.109375" style="5" customWidth="1"/>
    <col min="6" max="6" width="49.44140625"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11.75" customHeight="1" thickBot="1" x14ac:dyDescent="0.3">
      <c r="A1" s="139" t="s">
        <v>126</v>
      </c>
      <c r="B1" s="139"/>
      <c r="C1" s="139"/>
      <c r="D1" s="139"/>
      <c r="E1" s="139"/>
      <c r="F1" s="4"/>
      <c r="H1" s="5"/>
      <c r="T1" s="6"/>
      <c r="U1" s="6"/>
      <c r="V1" s="6"/>
      <c r="W1" s="6"/>
      <c r="X1" s="6"/>
      <c r="Y1" s="6"/>
    </row>
    <row r="2" spans="1:25" s="39" customFormat="1" ht="18" thickBot="1" x14ac:dyDescent="0.35">
      <c r="A2" s="140" t="s">
        <v>102</v>
      </c>
      <c r="B2" s="141"/>
      <c r="C2" s="141"/>
      <c r="D2" s="141"/>
      <c r="E2" s="142"/>
      <c r="F2" s="37"/>
      <c r="G2" s="37"/>
      <c r="H2" s="38"/>
      <c r="I2" s="37"/>
      <c r="J2" s="37"/>
      <c r="K2" s="37"/>
      <c r="L2" s="37"/>
      <c r="M2" s="37"/>
      <c r="N2" s="37"/>
      <c r="O2" s="37"/>
      <c r="P2" s="37"/>
      <c r="Q2" s="37"/>
      <c r="R2" s="37"/>
      <c r="S2" s="37"/>
      <c r="T2" s="37"/>
      <c r="U2" s="37"/>
      <c r="V2" s="37"/>
      <c r="W2" s="37"/>
      <c r="X2" s="37"/>
      <c r="Y2" s="38"/>
    </row>
    <row r="3" spans="1:25" ht="62.25" customHeight="1" x14ac:dyDescent="0.25">
      <c r="A3" s="34" t="s">
        <v>105</v>
      </c>
      <c r="B3" s="34" t="s">
        <v>96</v>
      </c>
      <c r="C3" s="34" t="s">
        <v>97</v>
      </c>
      <c r="D3" s="143" t="s">
        <v>100</v>
      </c>
      <c r="E3" s="144"/>
    </row>
    <row r="4" spans="1:25" ht="13.8" thickBot="1" x14ac:dyDescent="0.3">
      <c r="A4" s="19" t="s">
        <v>10</v>
      </c>
      <c r="B4" s="20" t="s">
        <v>11</v>
      </c>
      <c r="C4" s="10" t="s">
        <v>31</v>
      </c>
      <c r="D4" s="10" t="s">
        <v>32</v>
      </c>
      <c r="E4" s="11" t="s">
        <v>33</v>
      </c>
    </row>
    <row r="5" spans="1:25" s="42" customFormat="1" ht="13.8" thickBot="1" x14ac:dyDescent="0.3">
      <c r="A5" s="65" t="s">
        <v>4</v>
      </c>
      <c r="B5" s="73" t="s">
        <v>35</v>
      </c>
      <c r="C5" s="66" t="s">
        <v>94</v>
      </c>
      <c r="D5" s="86">
        <v>0</v>
      </c>
      <c r="E5" s="67" t="s">
        <v>103</v>
      </c>
      <c r="F5" s="40"/>
      <c r="G5" s="40"/>
      <c r="H5" s="41"/>
      <c r="I5" s="40"/>
      <c r="J5" s="40"/>
      <c r="K5" s="40"/>
      <c r="L5" s="40"/>
      <c r="M5" s="40"/>
      <c r="N5" s="40"/>
      <c r="O5" s="40"/>
      <c r="P5" s="40"/>
      <c r="Q5" s="40"/>
      <c r="R5" s="40"/>
      <c r="S5" s="40"/>
      <c r="T5" s="40"/>
      <c r="U5" s="40"/>
      <c r="V5" s="40"/>
      <c r="W5" s="40"/>
      <c r="X5" s="40"/>
      <c r="Y5" s="41"/>
    </row>
    <row r="6" spans="1:25" ht="26.25" customHeight="1" thickTop="1" x14ac:dyDescent="0.25">
      <c r="A6" s="64" t="str">
        <f>A$5</f>
        <v>Solder Ball</v>
      </c>
      <c r="B6" s="74" t="str">
        <f>B5</f>
        <v>&lt;fill in&gt;</v>
      </c>
      <c r="C6" s="12" t="s">
        <v>37</v>
      </c>
      <c r="D6" s="77">
        <v>0</v>
      </c>
      <c r="E6" s="43" t="s">
        <v>34</v>
      </c>
    </row>
    <row r="7" spans="1:25" x14ac:dyDescent="0.25">
      <c r="A7" s="2" t="str">
        <f t="shared" ref="A7:A25" si="0">A$5</f>
        <v>Solder Ball</v>
      </c>
      <c r="B7" s="75" t="str">
        <f>B6</f>
        <v>&lt;fill in&gt;</v>
      </c>
      <c r="C7" s="12" t="s">
        <v>13</v>
      </c>
      <c r="D7" s="78">
        <v>0</v>
      </c>
      <c r="E7" s="7" t="s">
        <v>34</v>
      </c>
    </row>
    <row r="8" spans="1:25" x14ac:dyDescent="0.25">
      <c r="A8" s="2" t="str">
        <f t="shared" si="0"/>
        <v>Solder Ball</v>
      </c>
      <c r="B8" s="75" t="str">
        <f t="shared" ref="B8:B25" si="1">B7</f>
        <v>&lt;fill in&gt;</v>
      </c>
      <c r="C8" s="12" t="s">
        <v>49</v>
      </c>
      <c r="D8" s="78">
        <v>0</v>
      </c>
      <c r="E8" s="7" t="s">
        <v>34</v>
      </c>
    </row>
    <row r="9" spans="1:25" x14ac:dyDescent="0.25">
      <c r="A9" s="2" t="str">
        <f t="shared" si="0"/>
        <v>Solder Ball</v>
      </c>
      <c r="B9" s="75" t="str">
        <f t="shared" si="1"/>
        <v>&lt;fill in&gt;</v>
      </c>
      <c r="C9" s="12" t="s">
        <v>81</v>
      </c>
      <c r="D9" s="78">
        <v>0</v>
      </c>
      <c r="E9" s="7" t="s">
        <v>34</v>
      </c>
    </row>
    <row r="10" spans="1:25" x14ac:dyDescent="0.25">
      <c r="A10" s="2" t="str">
        <f t="shared" si="0"/>
        <v>Solder Ball</v>
      </c>
      <c r="B10" s="75" t="str">
        <f t="shared" si="1"/>
        <v>&lt;fill in&gt;</v>
      </c>
      <c r="C10" s="12" t="s">
        <v>15</v>
      </c>
      <c r="D10" s="78">
        <v>0</v>
      </c>
      <c r="E10" s="7" t="s">
        <v>34</v>
      </c>
    </row>
    <row r="11" spans="1:25" x14ac:dyDescent="0.25">
      <c r="A11" s="2" t="str">
        <f t="shared" si="0"/>
        <v>Solder Ball</v>
      </c>
      <c r="B11" s="75" t="str">
        <f t="shared" si="1"/>
        <v>&lt;fill in&gt;</v>
      </c>
      <c r="C11" s="12" t="s">
        <v>82</v>
      </c>
      <c r="D11" s="78">
        <v>0</v>
      </c>
      <c r="E11" s="7" t="s">
        <v>34</v>
      </c>
    </row>
    <row r="12" spans="1:25" x14ac:dyDescent="0.25">
      <c r="A12" s="2" t="str">
        <f t="shared" si="0"/>
        <v>Solder Ball</v>
      </c>
      <c r="B12" s="75" t="str">
        <f t="shared" si="1"/>
        <v>&lt;fill in&gt;</v>
      </c>
      <c r="C12" s="12" t="s">
        <v>17</v>
      </c>
      <c r="D12" s="78">
        <v>0</v>
      </c>
      <c r="E12" s="7" t="s">
        <v>34</v>
      </c>
    </row>
    <row r="13" spans="1:25" ht="21" x14ac:dyDescent="0.25">
      <c r="A13" s="2" t="str">
        <f t="shared" si="0"/>
        <v>Solder Ball</v>
      </c>
      <c r="B13" s="75" t="str">
        <f t="shared" si="1"/>
        <v>&lt;fill in&gt;</v>
      </c>
      <c r="C13" s="12" t="s">
        <v>41</v>
      </c>
      <c r="D13" s="78">
        <v>0</v>
      </c>
      <c r="E13" s="7" t="s">
        <v>34</v>
      </c>
      <c r="F13" s="69" t="s">
        <v>90</v>
      </c>
    </row>
    <row r="14" spans="1:25" x14ac:dyDescent="0.25">
      <c r="A14" s="2" t="str">
        <f t="shared" si="0"/>
        <v>Solder Ball</v>
      </c>
      <c r="B14" s="75" t="str">
        <f t="shared" si="1"/>
        <v>&lt;fill in&gt;</v>
      </c>
      <c r="C14" s="12" t="s">
        <v>139</v>
      </c>
      <c r="D14" s="78">
        <v>0</v>
      </c>
      <c r="E14" s="7" t="s">
        <v>34</v>
      </c>
    </row>
    <row r="15" spans="1:25" x14ac:dyDescent="0.25">
      <c r="A15" s="2" t="str">
        <f t="shared" si="0"/>
        <v>Solder Ball</v>
      </c>
      <c r="B15" s="75" t="str">
        <f t="shared" si="1"/>
        <v>&lt;fill in&gt;</v>
      </c>
      <c r="C15" s="12" t="s">
        <v>42</v>
      </c>
      <c r="D15" s="78">
        <v>0</v>
      </c>
      <c r="E15" s="7" t="s">
        <v>34</v>
      </c>
    </row>
    <row r="16" spans="1:25" ht="21" x14ac:dyDescent="0.25">
      <c r="A16" s="2" t="str">
        <f t="shared" si="0"/>
        <v>Solder Ball</v>
      </c>
      <c r="B16" s="75" t="str">
        <f t="shared" si="1"/>
        <v>&lt;fill in&gt;</v>
      </c>
      <c r="C16" s="12" t="s">
        <v>23</v>
      </c>
      <c r="D16" s="78">
        <v>0</v>
      </c>
      <c r="E16" s="7" t="s">
        <v>34</v>
      </c>
      <c r="F16" s="69" t="s">
        <v>89</v>
      </c>
    </row>
    <row r="17" spans="1:25" x14ac:dyDescent="0.25">
      <c r="A17" s="2" t="str">
        <f t="shared" si="0"/>
        <v>Solder Ball</v>
      </c>
      <c r="B17" s="75" t="str">
        <f t="shared" si="1"/>
        <v>&lt;fill in&gt;</v>
      </c>
      <c r="C17" s="12" t="s">
        <v>25</v>
      </c>
      <c r="D17" s="78">
        <v>0</v>
      </c>
      <c r="E17" s="7" t="s">
        <v>34</v>
      </c>
      <c r="G17" s="4"/>
      <c r="H17" s="5"/>
      <c r="X17" s="4"/>
      <c r="Y17" s="6"/>
    </row>
    <row r="18" spans="1:25" x14ac:dyDescent="0.25">
      <c r="A18" s="2" t="str">
        <f t="shared" si="0"/>
        <v>Solder Ball</v>
      </c>
      <c r="B18" s="75" t="str">
        <f t="shared" si="1"/>
        <v>&lt;fill in&gt;</v>
      </c>
      <c r="C18" s="12" t="s">
        <v>91</v>
      </c>
      <c r="D18" s="78">
        <v>0</v>
      </c>
      <c r="E18" s="7" t="s">
        <v>34</v>
      </c>
      <c r="G18" s="4"/>
      <c r="H18" s="5"/>
      <c r="X18" s="4"/>
      <c r="Y18" s="6"/>
    </row>
    <row r="19" spans="1:25" ht="21" x14ac:dyDescent="0.25">
      <c r="A19" s="2" t="str">
        <f t="shared" si="0"/>
        <v>Solder Ball</v>
      </c>
      <c r="B19" s="75" t="str">
        <f t="shared" si="1"/>
        <v>&lt;fill in&gt;</v>
      </c>
      <c r="C19" s="12" t="s">
        <v>29</v>
      </c>
      <c r="D19" s="78">
        <v>0</v>
      </c>
      <c r="E19" s="7" t="s">
        <v>34</v>
      </c>
      <c r="F19" s="69" t="s">
        <v>90</v>
      </c>
    </row>
    <row r="20" spans="1:25" ht="21" x14ac:dyDescent="0.25">
      <c r="A20" s="2" t="str">
        <f t="shared" si="0"/>
        <v>Solder Ball</v>
      </c>
      <c r="B20" s="75" t="str">
        <f t="shared" si="1"/>
        <v>&lt;fill in&gt;</v>
      </c>
      <c r="C20" s="12" t="s">
        <v>30</v>
      </c>
      <c r="D20" s="78">
        <v>0</v>
      </c>
      <c r="E20" s="7" t="s">
        <v>34</v>
      </c>
      <c r="F20" s="69" t="s">
        <v>89</v>
      </c>
    </row>
    <row r="21" spans="1:25" x14ac:dyDescent="0.25">
      <c r="A21" s="2" t="str">
        <f t="shared" si="0"/>
        <v>Solder Ball</v>
      </c>
      <c r="B21" s="75" t="str">
        <f t="shared" si="1"/>
        <v>&lt;fill in&gt;</v>
      </c>
      <c r="C21" s="12" t="s">
        <v>45</v>
      </c>
      <c r="D21" s="78">
        <v>0</v>
      </c>
      <c r="E21" s="7" t="s">
        <v>34</v>
      </c>
    </row>
    <row r="22" spans="1:25" x14ac:dyDescent="0.25">
      <c r="A22" s="2" t="str">
        <f t="shared" si="0"/>
        <v>Solder Ball</v>
      </c>
      <c r="B22" s="75" t="str">
        <f t="shared" si="1"/>
        <v>&lt;fill in&gt;</v>
      </c>
      <c r="C22" s="84" t="s">
        <v>36</v>
      </c>
      <c r="D22" s="78">
        <v>0</v>
      </c>
      <c r="E22" s="7" t="s">
        <v>34</v>
      </c>
      <c r="F22" s="27" t="s">
        <v>95</v>
      </c>
    </row>
    <row r="23" spans="1:25" x14ac:dyDescent="0.25">
      <c r="A23" s="2" t="str">
        <f t="shared" si="0"/>
        <v>Solder Ball</v>
      </c>
      <c r="B23" s="75" t="str">
        <f t="shared" si="1"/>
        <v>&lt;fill in&gt;</v>
      </c>
      <c r="C23" s="85" t="s">
        <v>36</v>
      </c>
      <c r="D23" s="78">
        <v>0</v>
      </c>
      <c r="E23" s="7" t="s">
        <v>34</v>
      </c>
      <c r="F23" s="27" t="s">
        <v>95</v>
      </c>
    </row>
    <row r="24" spans="1:25" x14ac:dyDescent="0.25">
      <c r="A24" s="2" t="str">
        <f t="shared" si="0"/>
        <v>Solder Ball</v>
      </c>
      <c r="B24" s="75" t="str">
        <f t="shared" si="1"/>
        <v>&lt;fill in&gt;</v>
      </c>
      <c r="C24" s="84" t="s">
        <v>36</v>
      </c>
      <c r="D24" s="78">
        <v>0</v>
      </c>
      <c r="E24" s="7" t="s">
        <v>34</v>
      </c>
      <c r="F24" s="27" t="s">
        <v>95</v>
      </c>
    </row>
    <row r="25" spans="1:25" ht="13.8" thickBot="1" x14ac:dyDescent="0.3">
      <c r="A25" s="2" t="str">
        <f t="shared" si="0"/>
        <v>Solder Ball</v>
      </c>
      <c r="B25" s="75" t="str">
        <f t="shared" si="1"/>
        <v>&lt;fill in&gt;</v>
      </c>
      <c r="C25" s="85" t="s">
        <v>36</v>
      </c>
      <c r="D25" s="78">
        <v>0</v>
      </c>
      <c r="E25" s="7" t="s">
        <v>34</v>
      </c>
      <c r="F25" s="27" t="s">
        <v>95</v>
      </c>
    </row>
    <row r="26" spans="1:25" ht="13.8" thickBot="1" x14ac:dyDescent="0.3">
      <c r="D26" s="15">
        <f>SUM(D6:D25)</f>
        <v>0</v>
      </c>
      <c r="E26" s="16" t="s">
        <v>5</v>
      </c>
    </row>
    <row r="29" spans="1:25" ht="27.75" customHeight="1" x14ac:dyDescent="0.25">
      <c r="A29" s="17" t="s">
        <v>93</v>
      </c>
      <c r="B29" s="36" t="s">
        <v>104</v>
      </c>
    </row>
    <row r="30" spans="1:25" x14ac:dyDescent="0.25">
      <c r="A30" s="26" t="s">
        <v>92</v>
      </c>
      <c r="B30" s="27"/>
    </row>
    <row r="31" spans="1:25" x14ac:dyDescent="0.25">
      <c r="A31" s="13" t="s">
        <v>92</v>
      </c>
      <c r="B31" s="27"/>
    </row>
    <row r="32" spans="1:25" x14ac:dyDescent="0.25">
      <c r="A32" s="13" t="s">
        <v>92</v>
      </c>
      <c r="B32" s="27"/>
    </row>
    <row r="33" spans="1:3" x14ac:dyDescent="0.25">
      <c r="A33" s="13" t="s">
        <v>92</v>
      </c>
      <c r="B33" s="27"/>
    </row>
    <row r="34" spans="1:3" ht="14.4" x14ac:dyDescent="0.3">
      <c r="A34" s="13" t="s">
        <v>92</v>
      </c>
      <c r="B34" s="27"/>
      <c r="C34" s="94"/>
    </row>
    <row r="35" spans="1:3" x14ac:dyDescent="0.25">
      <c r="A35" s="13" t="s">
        <v>92</v>
      </c>
      <c r="B35" s="27"/>
    </row>
    <row r="36" spans="1:3" x14ac:dyDescent="0.25">
      <c r="A36" s="13" t="s">
        <v>92</v>
      </c>
      <c r="B36" s="27"/>
    </row>
    <row r="37" spans="1:3" x14ac:dyDescent="0.25">
      <c r="A37" s="13" t="s">
        <v>92</v>
      </c>
      <c r="B37" s="27"/>
    </row>
    <row r="38" spans="1:3" x14ac:dyDescent="0.25">
      <c r="A38" s="13" t="s">
        <v>92</v>
      </c>
      <c r="B38" s="27"/>
    </row>
    <row r="39" spans="1:3" x14ac:dyDescent="0.25">
      <c r="A39" s="13" t="s">
        <v>92</v>
      </c>
      <c r="B39" s="27"/>
    </row>
    <row r="40" spans="1:3" x14ac:dyDescent="0.25">
      <c r="A40" s="13" t="s">
        <v>92</v>
      </c>
      <c r="B40" s="27"/>
    </row>
  </sheetData>
  <autoFilter ref="A4:F4"/>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workbookViewId="0">
      <selection activeCell="D29" sqref="D29"/>
    </sheetView>
  </sheetViews>
  <sheetFormatPr defaultColWidth="9.109375" defaultRowHeight="13.2" x14ac:dyDescent="0.25"/>
  <cols>
    <col min="1" max="1" width="29.88671875" style="4" customWidth="1"/>
    <col min="2" max="2" width="26.33203125" style="5" customWidth="1"/>
    <col min="3" max="4" width="30.6640625" style="5" customWidth="1"/>
    <col min="5" max="5" width="22.109375" style="5" customWidth="1"/>
    <col min="6" max="6" width="49.44140625"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11.75" customHeight="1" thickBot="1" x14ac:dyDescent="0.3">
      <c r="A1" s="139" t="s">
        <v>126</v>
      </c>
      <c r="B1" s="139"/>
      <c r="C1" s="139"/>
      <c r="D1" s="139"/>
      <c r="E1" s="139"/>
      <c r="F1" s="4"/>
      <c r="H1" s="5"/>
      <c r="T1" s="6"/>
      <c r="U1" s="6"/>
      <c r="V1" s="6"/>
      <c r="W1" s="6"/>
      <c r="X1" s="6"/>
      <c r="Y1" s="6"/>
    </row>
    <row r="2" spans="1:25" s="39" customFormat="1" ht="18" thickBot="1" x14ac:dyDescent="0.35">
      <c r="A2" s="140" t="s">
        <v>140</v>
      </c>
      <c r="B2" s="141"/>
      <c r="C2" s="141"/>
      <c r="D2" s="141"/>
      <c r="E2" s="142"/>
      <c r="F2" s="37"/>
      <c r="G2" s="37"/>
      <c r="H2" s="38"/>
      <c r="I2" s="37"/>
      <c r="J2" s="37"/>
      <c r="K2" s="37"/>
      <c r="L2" s="37"/>
      <c r="M2" s="37"/>
      <c r="N2" s="37"/>
      <c r="O2" s="37"/>
      <c r="P2" s="37"/>
      <c r="Q2" s="37"/>
      <c r="R2" s="37"/>
      <c r="S2" s="37"/>
      <c r="T2" s="37"/>
      <c r="U2" s="37"/>
      <c r="V2" s="37"/>
      <c r="W2" s="37"/>
      <c r="X2" s="37"/>
      <c r="Y2" s="38"/>
    </row>
    <row r="3" spans="1:25" ht="62.25" customHeight="1" x14ac:dyDescent="0.25">
      <c r="A3" s="34" t="s">
        <v>105</v>
      </c>
      <c r="B3" s="34" t="s">
        <v>96</v>
      </c>
      <c r="C3" s="34" t="s">
        <v>97</v>
      </c>
      <c r="D3" s="143" t="s">
        <v>141</v>
      </c>
      <c r="E3" s="144"/>
    </row>
    <row r="4" spans="1:25" ht="13.8" thickBot="1" x14ac:dyDescent="0.3">
      <c r="A4" s="19" t="s">
        <v>10</v>
      </c>
      <c r="B4" s="20" t="s">
        <v>11</v>
      </c>
      <c r="C4" s="10" t="s">
        <v>31</v>
      </c>
      <c r="D4" s="10" t="s">
        <v>32</v>
      </c>
      <c r="E4" s="11" t="s">
        <v>33</v>
      </c>
    </row>
    <row r="5" spans="1:25" s="42" customFormat="1" ht="13.8" thickBot="1" x14ac:dyDescent="0.3">
      <c r="A5" s="65" t="s">
        <v>160</v>
      </c>
      <c r="B5" s="73" t="s">
        <v>35</v>
      </c>
      <c r="C5" s="66" t="s">
        <v>94</v>
      </c>
      <c r="D5" s="86">
        <v>0</v>
      </c>
      <c r="E5" s="67" t="s">
        <v>103</v>
      </c>
      <c r="F5" s="40"/>
      <c r="G5" s="40"/>
      <c r="H5" s="41"/>
      <c r="I5" s="40"/>
      <c r="J5" s="40"/>
      <c r="K5" s="40"/>
      <c r="L5" s="40"/>
      <c r="M5" s="40"/>
      <c r="N5" s="40"/>
      <c r="O5" s="40"/>
      <c r="P5" s="40"/>
      <c r="Q5" s="40"/>
      <c r="R5" s="40"/>
      <c r="S5" s="40"/>
      <c r="T5" s="40"/>
      <c r="U5" s="40"/>
      <c r="V5" s="40"/>
      <c r="W5" s="40"/>
      <c r="X5" s="40"/>
      <c r="Y5" s="41"/>
    </row>
    <row r="6" spans="1:25" ht="26.25" customHeight="1" thickTop="1" x14ac:dyDescent="0.25">
      <c r="A6" s="64" t="str">
        <f>A$5</f>
        <v>Solder Bump</v>
      </c>
      <c r="B6" s="74" t="str">
        <f>B5</f>
        <v>&lt;fill in&gt;</v>
      </c>
      <c r="C6" s="12" t="s">
        <v>37</v>
      </c>
      <c r="D6" s="77">
        <v>0</v>
      </c>
      <c r="E6" s="43" t="s">
        <v>34</v>
      </c>
      <c r="G6" s="136"/>
    </row>
    <row r="7" spans="1:25" x14ac:dyDescent="0.25">
      <c r="A7" s="2" t="str">
        <f t="shared" ref="A7:A24" si="0">A$5</f>
        <v>Solder Bump</v>
      </c>
      <c r="B7" s="75" t="str">
        <f>B6</f>
        <v>&lt;fill in&gt;</v>
      </c>
      <c r="C7" s="12" t="s">
        <v>13</v>
      </c>
      <c r="D7" s="78">
        <v>0</v>
      </c>
      <c r="E7" s="7" t="s">
        <v>34</v>
      </c>
      <c r="G7" s="136"/>
    </row>
    <row r="8" spans="1:25" x14ac:dyDescent="0.25">
      <c r="A8" s="2" t="str">
        <f t="shared" si="0"/>
        <v>Solder Bump</v>
      </c>
      <c r="B8" s="75" t="str">
        <f t="shared" ref="B8:B24" si="1">B7</f>
        <v>&lt;fill in&gt;</v>
      </c>
      <c r="C8" s="12" t="s">
        <v>49</v>
      </c>
      <c r="D8" s="78">
        <v>0</v>
      </c>
      <c r="E8" s="7" t="s">
        <v>34</v>
      </c>
      <c r="G8" s="136"/>
    </row>
    <row r="9" spans="1:25" x14ac:dyDescent="0.25">
      <c r="A9" s="2" t="str">
        <f t="shared" si="0"/>
        <v>Solder Bump</v>
      </c>
      <c r="B9" s="75" t="str">
        <f t="shared" si="1"/>
        <v>&lt;fill in&gt;</v>
      </c>
      <c r="C9" s="12" t="s">
        <v>81</v>
      </c>
      <c r="D9" s="78">
        <v>0</v>
      </c>
      <c r="E9" s="7" t="s">
        <v>34</v>
      </c>
      <c r="G9" s="136"/>
    </row>
    <row r="10" spans="1:25" x14ac:dyDescent="0.25">
      <c r="A10" s="2" t="str">
        <f t="shared" si="0"/>
        <v>Solder Bump</v>
      </c>
      <c r="B10" s="75" t="str">
        <f t="shared" si="1"/>
        <v>&lt;fill in&gt;</v>
      </c>
      <c r="C10" s="12" t="s">
        <v>15</v>
      </c>
      <c r="D10" s="78">
        <v>0</v>
      </c>
      <c r="E10" s="7" t="s">
        <v>34</v>
      </c>
      <c r="G10" s="136"/>
    </row>
    <row r="11" spans="1:25" x14ac:dyDescent="0.25">
      <c r="A11" s="2" t="str">
        <f t="shared" si="0"/>
        <v>Solder Bump</v>
      </c>
      <c r="B11" s="75" t="str">
        <f t="shared" si="1"/>
        <v>&lt;fill in&gt;</v>
      </c>
      <c r="C11" s="12" t="s">
        <v>82</v>
      </c>
      <c r="D11" s="78">
        <v>0</v>
      </c>
      <c r="E11" s="7" t="s">
        <v>34</v>
      </c>
      <c r="G11" s="136"/>
    </row>
    <row r="12" spans="1:25" x14ac:dyDescent="0.25">
      <c r="A12" s="2" t="str">
        <f t="shared" si="0"/>
        <v>Solder Bump</v>
      </c>
      <c r="B12" s="75" t="str">
        <f t="shared" si="1"/>
        <v>&lt;fill in&gt;</v>
      </c>
      <c r="C12" s="12" t="s">
        <v>17</v>
      </c>
      <c r="D12" s="78">
        <v>0</v>
      </c>
      <c r="E12" s="7" t="s">
        <v>34</v>
      </c>
      <c r="G12" s="136"/>
    </row>
    <row r="13" spans="1:25" x14ac:dyDescent="0.25">
      <c r="A13" s="2" t="str">
        <f t="shared" si="0"/>
        <v>Solder Bump</v>
      </c>
      <c r="B13" s="75" t="str">
        <f t="shared" si="1"/>
        <v>&lt;fill in&gt;</v>
      </c>
      <c r="C13" s="12" t="s">
        <v>41</v>
      </c>
      <c r="D13" s="78">
        <v>0</v>
      </c>
      <c r="E13" s="7" t="s">
        <v>34</v>
      </c>
      <c r="G13" s="136"/>
    </row>
    <row r="14" spans="1:25" x14ac:dyDescent="0.25">
      <c r="A14" s="2" t="str">
        <f t="shared" si="0"/>
        <v>Solder Bump</v>
      </c>
      <c r="B14" s="75" t="str">
        <f t="shared" si="1"/>
        <v>&lt;fill in&gt;</v>
      </c>
      <c r="C14" s="12" t="s">
        <v>42</v>
      </c>
      <c r="D14" s="78">
        <v>0</v>
      </c>
      <c r="E14" s="7" t="s">
        <v>34</v>
      </c>
      <c r="G14" s="136"/>
    </row>
    <row r="15" spans="1:25" ht="21" x14ac:dyDescent="0.25">
      <c r="A15" s="2" t="str">
        <f t="shared" si="0"/>
        <v>Solder Bump</v>
      </c>
      <c r="B15" s="75" t="str">
        <f t="shared" si="1"/>
        <v>&lt;fill in&gt;</v>
      </c>
      <c r="C15" s="12" t="s">
        <v>23</v>
      </c>
      <c r="D15" s="78">
        <v>0</v>
      </c>
      <c r="E15" s="7" t="s">
        <v>34</v>
      </c>
      <c r="F15" s="69" t="s">
        <v>89</v>
      </c>
      <c r="G15" s="136"/>
    </row>
    <row r="16" spans="1:25" x14ac:dyDescent="0.25">
      <c r="A16" s="2" t="str">
        <f t="shared" si="0"/>
        <v>Solder Bump</v>
      </c>
      <c r="B16" s="75" t="str">
        <f t="shared" si="1"/>
        <v>&lt;fill in&gt;</v>
      </c>
      <c r="C16" s="12" t="s">
        <v>25</v>
      </c>
      <c r="D16" s="78">
        <v>0</v>
      </c>
      <c r="E16" s="7" t="s">
        <v>34</v>
      </c>
      <c r="G16" s="136"/>
      <c r="H16" s="5"/>
      <c r="X16" s="4"/>
      <c r="Y16" s="6"/>
    </row>
    <row r="17" spans="1:25" x14ac:dyDescent="0.25">
      <c r="A17" s="2" t="str">
        <f t="shared" si="0"/>
        <v>Solder Bump</v>
      </c>
      <c r="B17" s="75" t="str">
        <f t="shared" si="1"/>
        <v>&lt;fill in&gt;</v>
      </c>
      <c r="C17" s="12" t="s">
        <v>91</v>
      </c>
      <c r="D17" s="78">
        <v>0</v>
      </c>
      <c r="E17" s="7" t="s">
        <v>34</v>
      </c>
      <c r="G17" s="136"/>
      <c r="H17" s="5"/>
      <c r="X17" s="4"/>
      <c r="Y17" s="6"/>
    </row>
    <row r="18" spans="1:25" ht="21" x14ac:dyDescent="0.25">
      <c r="A18" s="2" t="str">
        <f t="shared" si="0"/>
        <v>Solder Bump</v>
      </c>
      <c r="B18" s="75" t="str">
        <f t="shared" si="1"/>
        <v>&lt;fill in&gt;</v>
      </c>
      <c r="C18" s="12" t="s">
        <v>29</v>
      </c>
      <c r="D18" s="78">
        <v>0</v>
      </c>
      <c r="E18" s="7" t="s">
        <v>34</v>
      </c>
      <c r="F18" s="69" t="s">
        <v>90</v>
      </c>
      <c r="G18" s="136"/>
    </row>
    <row r="19" spans="1:25" ht="21" x14ac:dyDescent="0.25">
      <c r="A19" s="2" t="str">
        <f t="shared" si="0"/>
        <v>Solder Bump</v>
      </c>
      <c r="B19" s="75" t="str">
        <f t="shared" si="1"/>
        <v>&lt;fill in&gt;</v>
      </c>
      <c r="C19" s="12" t="s">
        <v>30</v>
      </c>
      <c r="D19" s="78">
        <v>0</v>
      </c>
      <c r="E19" s="7" t="s">
        <v>34</v>
      </c>
      <c r="F19" s="69" t="s">
        <v>89</v>
      </c>
      <c r="G19" s="136"/>
    </row>
    <row r="20" spans="1:25" x14ac:dyDescent="0.25">
      <c r="A20" s="2" t="str">
        <f t="shared" si="0"/>
        <v>Solder Bump</v>
      </c>
      <c r="B20" s="75" t="str">
        <f t="shared" si="1"/>
        <v>&lt;fill in&gt;</v>
      </c>
      <c r="C20" s="12" t="s">
        <v>45</v>
      </c>
      <c r="D20" s="78">
        <v>0</v>
      </c>
      <c r="E20" s="7" t="s">
        <v>34</v>
      </c>
      <c r="G20" s="136"/>
    </row>
    <row r="21" spans="1:25" x14ac:dyDescent="0.25">
      <c r="A21" s="2" t="str">
        <f t="shared" si="0"/>
        <v>Solder Bump</v>
      </c>
      <c r="B21" s="75" t="str">
        <f t="shared" si="1"/>
        <v>&lt;fill in&gt;</v>
      </c>
      <c r="C21" s="84" t="s">
        <v>36</v>
      </c>
      <c r="D21" s="78">
        <v>0</v>
      </c>
      <c r="E21" s="7" t="s">
        <v>34</v>
      </c>
      <c r="F21" s="27" t="s">
        <v>95</v>
      </c>
    </row>
    <row r="22" spans="1:25" x14ac:dyDescent="0.25">
      <c r="A22" s="2" t="str">
        <f t="shared" si="0"/>
        <v>Solder Bump</v>
      </c>
      <c r="B22" s="75" t="str">
        <f t="shared" si="1"/>
        <v>&lt;fill in&gt;</v>
      </c>
      <c r="C22" s="85" t="s">
        <v>36</v>
      </c>
      <c r="D22" s="78">
        <v>0</v>
      </c>
      <c r="E22" s="7" t="s">
        <v>34</v>
      </c>
      <c r="F22" s="27" t="s">
        <v>95</v>
      </c>
    </row>
    <row r="23" spans="1:25" x14ac:dyDescent="0.25">
      <c r="A23" s="2" t="str">
        <f t="shared" si="0"/>
        <v>Solder Bump</v>
      </c>
      <c r="B23" s="75" t="str">
        <f t="shared" si="1"/>
        <v>&lt;fill in&gt;</v>
      </c>
      <c r="C23" s="84" t="s">
        <v>36</v>
      </c>
      <c r="D23" s="78">
        <v>0</v>
      </c>
      <c r="E23" s="7" t="s">
        <v>34</v>
      </c>
      <c r="F23" s="27" t="s">
        <v>95</v>
      </c>
    </row>
    <row r="24" spans="1:25" ht="13.8" thickBot="1" x14ac:dyDescent="0.3">
      <c r="A24" s="2" t="str">
        <f t="shared" si="0"/>
        <v>Solder Bump</v>
      </c>
      <c r="B24" s="75" t="str">
        <f t="shared" si="1"/>
        <v>&lt;fill in&gt;</v>
      </c>
      <c r="C24" s="85" t="s">
        <v>36</v>
      </c>
      <c r="D24" s="78">
        <v>0</v>
      </c>
      <c r="E24" s="7" t="s">
        <v>34</v>
      </c>
      <c r="F24" s="27" t="s">
        <v>95</v>
      </c>
    </row>
    <row r="25" spans="1:25" ht="13.8" thickBot="1" x14ac:dyDescent="0.3">
      <c r="D25" s="15">
        <f>SUM(D6:D24)</f>
        <v>0</v>
      </c>
      <c r="E25" s="16" t="s">
        <v>5</v>
      </c>
    </row>
    <row r="28" spans="1:25" ht="27.75" customHeight="1" x14ac:dyDescent="0.25">
      <c r="A28" s="17" t="s">
        <v>93</v>
      </c>
      <c r="B28" s="36" t="s">
        <v>104</v>
      </c>
    </row>
    <row r="29" spans="1:25" x14ac:dyDescent="0.25">
      <c r="A29" s="26" t="s">
        <v>92</v>
      </c>
      <c r="B29" s="27"/>
    </row>
    <row r="30" spans="1:25" x14ac:dyDescent="0.25">
      <c r="A30" s="13" t="s">
        <v>92</v>
      </c>
      <c r="B30" s="27"/>
    </row>
    <row r="31" spans="1:25" x14ac:dyDescent="0.25">
      <c r="A31" s="13" t="s">
        <v>92</v>
      </c>
      <c r="B31" s="27"/>
    </row>
    <row r="32" spans="1:25" x14ac:dyDescent="0.25">
      <c r="A32" s="13" t="s">
        <v>92</v>
      </c>
      <c r="B32" s="27"/>
    </row>
    <row r="33" spans="1:3" ht="14.4" x14ac:dyDescent="0.3">
      <c r="A33" s="13" t="s">
        <v>92</v>
      </c>
      <c r="B33" s="27"/>
      <c r="C33" s="94"/>
    </row>
    <row r="34" spans="1:3" x14ac:dyDescent="0.25">
      <c r="A34" s="13" t="s">
        <v>92</v>
      </c>
      <c r="B34" s="27"/>
    </row>
    <row r="35" spans="1:3" x14ac:dyDescent="0.25">
      <c r="A35" s="13" t="s">
        <v>92</v>
      </c>
      <c r="B35" s="27"/>
    </row>
    <row r="36" spans="1:3" x14ac:dyDescent="0.25">
      <c r="A36" s="13" t="s">
        <v>92</v>
      </c>
      <c r="B36" s="27"/>
    </row>
    <row r="37" spans="1:3" x14ac:dyDescent="0.25">
      <c r="A37" s="13" t="s">
        <v>92</v>
      </c>
      <c r="B37" s="27"/>
    </row>
    <row r="38" spans="1:3" x14ac:dyDescent="0.25">
      <c r="A38" s="13" t="s">
        <v>92</v>
      </c>
      <c r="B38" s="27"/>
    </row>
    <row r="39" spans="1:3" x14ac:dyDescent="0.25">
      <c r="A39" s="13" t="s">
        <v>92</v>
      </c>
      <c r="B39" s="27"/>
    </row>
  </sheetData>
  <autoFilter ref="A4:F4"/>
  <mergeCells count="3">
    <mergeCell ref="A1:E1"/>
    <mergeCell ref="A2:E2"/>
    <mergeCell ref="D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71"/>
  <sheetViews>
    <sheetView zoomScale="90" zoomScaleNormal="90" workbookViewId="0">
      <selection activeCell="F8" sqref="F8"/>
    </sheetView>
  </sheetViews>
  <sheetFormatPr defaultColWidth="9.109375" defaultRowHeight="13.2" x14ac:dyDescent="0.25"/>
  <cols>
    <col min="1" max="1" width="30.109375" style="5" customWidth="1"/>
    <col min="2" max="2" width="26.33203125" style="5" customWidth="1"/>
    <col min="3" max="4" width="30.6640625" style="5" customWidth="1"/>
    <col min="5" max="5" width="22.109375" style="5" customWidth="1"/>
    <col min="6" max="6" width="68" style="5" customWidth="1"/>
    <col min="7" max="7" width="46.109375" style="5" customWidth="1"/>
    <col min="8" max="8" width="20.88671875" style="4" customWidth="1"/>
    <col min="9" max="10" width="15.6640625" style="5" customWidth="1"/>
    <col min="11" max="11" width="23.6640625" style="5" customWidth="1"/>
    <col min="12" max="22" width="15.6640625" style="5" customWidth="1"/>
    <col min="23" max="24" width="20.6640625" style="5" customWidth="1"/>
    <col min="25" max="25" width="16.6640625" style="4" customWidth="1"/>
    <col min="26" max="26" width="39" style="6" customWidth="1"/>
    <col min="27" max="16384" width="9.109375" style="6"/>
  </cols>
  <sheetData>
    <row r="1" spans="1:25" ht="111.75" customHeight="1" thickBot="1" x14ac:dyDescent="0.3">
      <c r="A1" s="139" t="s">
        <v>126</v>
      </c>
      <c r="B1" s="139"/>
      <c r="C1" s="139"/>
      <c r="D1" s="139"/>
      <c r="E1" s="139"/>
      <c r="F1" s="4"/>
      <c r="H1" s="5"/>
      <c r="T1" s="6"/>
      <c r="U1" s="6"/>
      <c r="V1" s="6"/>
      <c r="W1" s="6"/>
      <c r="X1" s="6"/>
      <c r="Y1" s="6"/>
    </row>
    <row r="2" spans="1:25" s="39" customFormat="1" ht="18" thickBot="1" x14ac:dyDescent="0.35">
      <c r="A2" s="140" t="s">
        <v>9</v>
      </c>
      <c r="B2" s="141"/>
      <c r="C2" s="141"/>
      <c r="D2" s="141"/>
      <c r="E2" s="142"/>
      <c r="F2" s="37"/>
      <c r="G2" s="37"/>
      <c r="H2" s="38"/>
      <c r="I2" s="37"/>
      <c r="J2" s="37"/>
      <c r="K2" s="37"/>
      <c r="L2" s="37"/>
      <c r="M2" s="37"/>
      <c r="N2" s="37"/>
      <c r="O2" s="37"/>
      <c r="P2" s="37"/>
      <c r="Q2" s="37"/>
      <c r="R2" s="37"/>
      <c r="S2" s="37"/>
      <c r="T2" s="37"/>
      <c r="U2" s="37"/>
      <c r="V2" s="37"/>
      <c r="W2" s="37"/>
      <c r="X2" s="37"/>
      <c r="Y2" s="38"/>
    </row>
    <row r="3" spans="1:25" ht="81" customHeight="1" x14ac:dyDescent="0.25">
      <c r="A3" s="34" t="s">
        <v>105</v>
      </c>
      <c r="B3" s="34" t="s">
        <v>96</v>
      </c>
      <c r="C3" s="34" t="s">
        <v>97</v>
      </c>
      <c r="D3" s="150" t="s">
        <v>101</v>
      </c>
      <c r="E3" s="151"/>
    </row>
    <row r="4" spans="1:25" ht="13.8" thickBot="1" x14ac:dyDescent="0.3">
      <c r="A4" s="8" t="s">
        <v>10</v>
      </c>
      <c r="B4" s="9" t="s">
        <v>11</v>
      </c>
      <c r="C4" s="10" t="s">
        <v>31</v>
      </c>
      <c r="D4" s="10" t="s">
        <v>32</v>
      </c>
      <c r="E4" s="11" t="s">
        <v>33</v>
      </c>
    </row>
    <row r="5" spans="1:25" s="42" customFormat="1" x14ac:dyDescent="0.25">
      <c r="A5" s="60" t="s">
        <v>9</v>
      </c>
      <c r="B5" s="87" t="s">
        <v>35</v>
      </c>
      <c r="C5" s="13" t="s">
        <v>40</v>
      </c>
      <c r="D5" s="81">
        <v>0</v>
      </c>
      <c r="E5" s="49" t="s">
        <v>46</v>
      </c>
      <c r="F5" s="40"/>
      <c r="G5" s="40"/>
      <c r="H5" s="41"/>
      <c r="I5" s="40"/>
      <c r="J5" s="40"/>
      <c r="K5" s="40"/>
      <c r="L5" s="40"/>
      <c r="M5" s="40"/>
      <c r="N5" s="40"/>
      <c r="O5" s="40"/>
      <c r="P5" s="40"/>
      <c r="Q5" s="40"/>
      <c r="R5" s="40"/>
      <c r="S5" s="40"/>
      <c r="T5" s="40"/>
      <c r="U5" s="40"/>
      <c r="V5" s="40"/>
      <c r="W5" s="40"/>
      <c r="X5" s="40"/>
      <c r="Y5" s="41"/>
    </row>
    <row r="6" spans="1:25" s="42" customFormat="1" ht="13.8" thickBot="1" x14ac:dyDescent="0.3">
      <c r="A6" s="47" t="str">
        <f t="shared" ref="A6:A63" si="0">A$5</f>
        <v>Substrate</v>
      </c>
      <c r="B6" s="80" t="str">
        <f>B5</f>
        <v>&lt;fill in&gt;</v>
      </c>
      <c r="C6" s="68" t="s">
        <v>44</v>
      </c>
      <c r="D6" s="83">
        <v>0</v>
      </c>
      <c r="E6" s="47" t="s">
        <v>47</v>
      </c>
      <c r="F6" s="40"/>
      <c r="G6" s="40"/>
      <c r="H6" s="41"/>
      <c r="I6" s="40"/>
      <c r="J6" s="40"/>
      <c r="K6" s="40"/>
      <c r="L6" s="40"/>
      <c r="M6" s="40"/>
      <c r="N6" s="40"/>
      <c r="O6" s="40"/>
      <c r="P6" s="40"/>
      <c r="Q6" s="40"/>
      <c r="R6" s="40"/>
      <c r="S6" s="40"/>
      <c r="T6" s="40"/>
      <c r="U6" s="40"/>
      <c r="V6" s="40"/>
      <c r="W6" s="40"/>
      <c r="X6" s="40"/>
      <c r="Y6" s="41"/>
    </row>
    <row r="7" spans="1:25" ht="26.25" customHeight="1" thickTop="1" x14ac:dyDescent="0.25">
      <c r="A7" s="43" t="str">
        <f t="shared" si="0"/>
        <v>Substrate</v>
      </c>
      <c r="B7" s="74" t="str">
        <f>B5</f>
        <v>&lt;fill in&gt;</v>
      </c>
      <c r="C7" s="26" t="s">
        <v>48</v>
      </c>
      <c r="D7" s="77">
        <v>0</v>
      </c>
      <c r="E7" s="43" t="s">
        <v>34</v>
      </c>
      <c r="H7" s="137"/>
    </row>
    <row r="8" spans="1:25" ht="26.25" customHeight="1" x14ac:dyDescent="0.25">
      <c r="A8" s="43" t="str">
        <f t="shared" si="0"/>
        <v>Substrate</v>
      </c>
      <c r="B8" s="74" t="str">
        <f>B7</f>
        <v>&lt;fill in&gt;</v>
      </c>
      <c r="C8" s="108" t="s">
        <v>74</v>
      </c>
      <c r="D8" s="77">
        <v>0</v>
      </c>
      <c r="E8" s="43" t="s">
        <v>34</v>
      </c>
      <c r="H8" s="137"/>
    </row>
    <row r="9" spans="1:25" x14ac:dyDescent="0.25">
      <c r="A9" s="43" t="str">
        <f t="shared" si="0"/>
        <v>Substrate</v>
      </c>
      <c r="B9" s="74" t="str">
        <f t="shared" ref="B9:B66" si="1">B8</f>
        <v>&lt;fill in&gt;</v>
      </c>
      <c r="C9" s="13" t="s">
        <v>13</v>
      </c>
      <c r="D9" s="77">
        <v>0</v>
      </c>
      <c r="E9" s="43" t="s">
        <v>34</v>
      </c>
      <c r="H9" s="137"/>
    </row>
    <row r="10" spans="1:25" x14ac:dyDescent="0.25">
      <c r="A10" s="43" t="str">
        <f t="shared" si="0"/>
        <v>Substrate</v>
      </c>
      <c r="B10" s="74" t="str">
        <f t="shared" si="1"/>
        <v>&lt;fill in&gt;</v>
      </c>
      <c r="C10" s="13" t="s">
        <v>49</v>
      </c>
      <c r="D10" s="77">
        <v>0</v>
      </c>
      <c r="E10" s="43" t="s">
        <v>34</v>
      </c>
      <c r="H10" s="137"/>
    </row>
    <row r="11" spans="1:25" x14ac:dyDescent="0.25">
      <c r="A11" s="43" t="str">
        <f t="shared" si="0"/>
        <v>Substrate</v>
      </c>
      <c r="B11" s="74" t="str">
        <f t="shared" si="1"/>
        <v>&lt;fill in&gt;</v>
      </c>
      <c r="C11" s="13" t="s">
        <v>50</v>
      </c>
      <c r="D11" s="77">
        <v>0</v>
      </c>
      <c r="E11" s="43" t="s">
        <v>34</v>
      </c>
      <c r="H11" s="137"/>
    </row>
    <row r="12" spans="1:25" x14ac:dyDescent="0.25">
      <c r="A12" s="43" t="str">
        <f t="shared" si="0"/>
        <v>Substrate</v>
      </c>
      <c r="B12" s="74" t="str">
        <f t="shared" si="1"/>
        <v>&lt;fill in&gt;</v>
      </c>
      <c r="C12" s="13" t="s">
        <v>51</v>
      </c>
      <c r="D12" s="77">
        <v>0</v>
      </c>
      <c r="E12" s="43" t="s">
        <v>34</v>
      </c>
      <c r="H12" s="137"/>
    </row>
    <row r="13" spans="1:25" x14ac:dyDescent="0.25">
      <c r="A13" s="43" t="str">
        <f t="shared" si="0"/>
        <v>Substrate</v>
      </c>
      <c r="B13" s="74" t="str">
        <f t="shared" si="1"/>
        <v>&lt;fill in&gt;</v>
      </c>
      <c r="C13" s="108" t="s">
        <v>142</v>
      </c>
      <c r="D13" s="77">
        <v>0</v>
      </c>
      <c r="E13" s="43" t="s">
        <v>34</v>
      </c>
      <c r="H13" s="137"/>
    </row>
    <row r="14" spans="1:25" x14ac:dyDescent="0.25">
      <c r="A14" s="43" t="str">
        <f t="shared" si="0"/>
        <v>Substrate</v>
      </c>
      <c r="B14" s="74" t="str">
        <f t="shared" si="1"/>
        <v>&lt;fill in&gt;</v>
      </c>
      <c r="C14" s="13" t="s">
        <v>52</v>
      </c>
      <c r="D14" s="77">
        <v>0</v>
      </c>
      <c r="E14" s="43" t="s">
        <v>34</v>
      </c>
      <c r="H14" s="137"/>
    </row>
    <row r="15" spans="1:25" x14ac:dyDescent="0.25">
      <c r="A15" s="43" t="str">
        <f t="shared" si="0"/>
        <v>Substrate</v>
      </c>
      <c r="B15" s="74" t="str">
        <f t="shared" si="1"/>
        <v>&lt;fill in&gt;</v>
      </c>
      <c r="C15" s="13" t="s">
        <v>15</v>
      </c>
      <c r="D15" s="77">
        <v>0</v>
      </c>
      <c r="E15" s="43" t="s">
        <v>34</v>
      </c>
      <c r="H15" s="137"/>
    </row>
    <row r="16" spans="1:25" x14ac:dyDescent="0.25">
      <c r="A16" s="43" t="str">
        <f t="shared" si="0"/>
        <v>Substrate</v>
      </c>
      <c r="B16" s="74" t="str">
        <f t="shared" si="1"/>
        <v>&lt;fill in&gt;</v>
      </c>
      <c r="C16" s="13" t="s">
        <v>53</v>
      </c>
      <c r="D16" s="77">
        <v>0</v>
      </c>
      <c r="E16" s="43" t="s">
        <v>34</v>
      </c>
      <c r="H16" s="137"/>
    </row>
    <row r="17" spans="1:8" x14ac:dyDescent="0.25">
      <c r="A17" s="43" t="str">
        <f t="shared" si="0"/>
        <v>Substrate</v>
      </c>
      <c r="B17" s="74" t="str">
        <f t="shared" si="1"/>
        <v>&lt;fill in&gt;</v>
      </c>
      <c r="C17" s="13" t="s">
        <v>17</v>
      </c>
      <c r="D17" s="77">
        <v>0</v>
      </c>
      <c r="E17" s="43" t="s">
        <v>34</v>
      </c>
      <c r="H17" s="137"/>
    </row>
    <row r="18" spans="1:8" x14ac:dyDescent="0.25">
      <c r="A18" s="43" t="str">
        <f t="shared" si="0"/>
        <v>Substrate</v>
      </c>
      <c r="B18" s="74" t="str">
        <f t="shared" si="1"/>
        <v>&lt;fill in&gt;</v>
      </c>
      <c r="C18" s="13" t="s">
        <v>38</v>
      </c>
      <c r="D18" s="77">
        <v>0</v>
      </c>
      <c r="E18" s="43" t="s">
        <v>34</v>
      </c>
      <c r="H18" s="137"/>
    </row>
    <row r="19" spans="1:8" x14ac:dyDescent="0.25">
      <c r="A19" s="43" t="str">
        <f t="shared" si="0"/>
        <v>Substrate</v>
      </c>
      <c r="B19" s="74" t="str">
        <f t="shared" si="1"/>
        <v>&lt;fill in&gt;</v>
      </c>
      <c r="C19" s="13" t="s">
        <v>54</v>
      </c>
      <c r="D19" s="77">
        <v>0</v>
      </c>
      <c r="E19" s="43" t="s">
        <v>34</v>
      </c>
      <c r="H19" s="137"/>
    </row>
    <row r="20" spans="1:8" x14ac:dyDescent="0.25">
      <c r="A20" s="43" t="str">
        <f t="shared" si="0"/>
        <v>Substrate</v>
      </c>
      <c r="B20" s="74" t="str">
        <f t="shared" si="1"/>
        <v>&lt;fill in&gt;</v>
      </c>
      <c r="C20" s="13" t="s">
        <v>39</v>
      </c>
      <c r="D20" s="77">
        <v>0</v>
      </c>
      <c r="E20" s="43" t="s">
        <v>34</v>
      </c>
      <c r="F20" s="6"/>
      <c r="H20" s="137"/>
    </row>
    <row r="21" spans="1:8" x14ac:dyDescent="0.25">
      <c r="A21" s="43" t="str">
        <f t="shared" si="0"/>
        <v>Substrate</v>
      </c>
      <c r="B21" s="74" t="str">
        <f t="shared" si="1"/>
        <v>&lt;fill in&gt;</v>
      </c>
      <c r="C21" s="18" t="s">
        <v>41</v>
      </c>
      <c r="D21" s="77">
        <v>0</v>
      </c>
      <c r="E21" s="43" t="s">
        <v>34</v>
      </c>
      <c r="F21" s="3" t="s">
        <v>7</v>
      </c>
      <c r="H21" s="137"/>
    </row>
    <row r="22" spans="1:8" x14ac:dyDescent="0.25">
      <c r="A22" s="43" t="str">
        <f t="shared" si="0"/>
        <v>Substrate</v>
      </c>
      <c r="B22" s="74" t="str">
        <f t="shared" si="1"/>
        <v>&lt;fill in&gt;</v>
      </c>
      <c r="C22" s="13" t="s">
        <v>55</v>
      </c>
      <c r="D22" s="77">
        <v>0</v>
      </c>
      <c r="E22" s="43" t="s">
        <v>34</v>
      </c>
      <c r="H22" s="137"/>
    </row>
    <row r="23" spans="1:8" ht="41.4" x14ac:dyDescent="0.25">
      <c r="A23" s="43" t="str">
        <f t="shared" si="0"/>
        <v>Substrate</v>
      </c>
      <c r="B23" s="74" t="str">
        <f t="shared" si="1"/>
        <v>&lt;fill in&gt;</v>
      </c>
      <c r="C23" s="13" t="s">
        <v>19</v>
      </c>
      <c r="D23" s="77">
        <v>0</v>
      </c>
      <c r="E23" s="43" t="s">
        <v>34</v>
      </c>
      <c r="F23" s="35" t="s">
        <v>6</v>
      </c>
      <c r="H23" s="137"/>
    </row>
    <row r="24" spans="1:8" x14ac:dyDescent="0.25">
      <c r="A24" s="43" t="str">
        <f t="shared" si="0"/>
        <v>Substrate</v>
      </c>
      <c r="B24" s="74" t="str">
        <f t="shared" si="1"/>
        <v>&lt;fill in&gt;</v>
      </c>
      <c r="C24" s="13" t="s">
        <v>56</v>
      </c>
      <c r="D24" s="77">
        <v>0</v>
      </c>
      <c r="E24" s="43" t="s">
        <v>34</v>
      </c>
      <c r="H24" s="137"/>
    </row>
    <row r="25" spans="1:8" x14ac:dyDescent="0.25">
      <c r="A25" s="43" t="str">
        <f t="shared" si="0"/>
        <v>Substrate</v>
      </c>
      <c r="B25" s="74" t="str">
        <f t="shared" si="1"/>
        <v>&lt;fill in&gt;</v>
      </c>
      <c r="C25" s="108" t="s">
        <v>143</v>
      </c>
      <c r="D25" s="77">
        <v>0</v>
      </c>
      <c r="E25" s="43" t="s">
        <v>34</v>
      </c>
      <c r="H25" s="137"/>
    </row>
    <row r="26" spans="1:8" x14ac:dyDescent="0.25">
      <c r="A26" s="43" t="str">
        <f t="shared" si="0"/>
        <v>Substrate</v>
      </c>
      <c r="B26" s="74" t="str">
        <f t="shared" si="1"/>
        <v>&lt;fill in&gt;</v>
      </c>
      <c r="C26" s="13" t="s">
        <v>20</v>
      </c>
      <c r="D26" s="77">
        <v>0</v>
      </c>
      <c r="E26" s="43" t="s">
        <v>34</v>
      </c>
      <c r="H26" s="137"/>
    </row>
    <row r="27" spans="1:8" x14ac:dyDescent="0.25">
      <c r="A27" s="43" t="str">
        <f t="shared" si="0"/>
        <v>Substrate</v>
      </c>
      <c r="B27" s="74" t="str">
        <f t="shared" si="1"/>
        <v>&lt;fill in&gt;</v>
      </c>
      <c r="C27" s="13" t="s">
        <v>57</v>
      </c>
      <c r="D27" s="77">
        <v>0</v>
      </c>
      <c r="E27" s="43" t="s">
        <v>34</v>
      </c>
      <c r="H27" s="137"/>
    </row>
    <row r="28" spans="1:8" x14ac:dyDescent="0.25">
      <c r="A28" s="43" t="str">
        <f t="shared" si="0"/>
        <v>Substrate</v>
      </c>
      <c r="B28" s="74" t="str">
        <f t="shared" si="1"/>
        <v>&lt;fill in&gt;</v>
      </c>
      <c r="C28" s="13" t="s">
        <v>22</v>
      </c>
      <c r="D28" s="77">
        <v>0</v>
      </c>
      <c r="E28" s="43" t="s">
        <v>34</v>
      </c>
      <c r="H28" s="137"/>
    </row>
    <row r="29" spans="1:8" x14ac:dyDescent="0.25">
      <c r="A29" s="43" t="str">
        <f t="shared" si="0"/>
        <v>Substrate</v>
      </c>
      <c r="B29" s="74" t="str">
        <f t="shared" si="1"/>
        <v>&lt;fill in&gt;</v>
      </c>
      <c r="C29" s="108" t="s">
        <v>42</v>
      </c>
      <c r="D29" s="77">
        <v>0</v>
      </c>
      <c r="E29" s="43" t="s">
        <v>34</v>
      </c>
      <c r="H29" s="137"/>
    </row>
    <row r="30" spans="1:8" x14ac:dyDescent="0.25">
      <c r="A30" s="43" t="str">
        <f t="shared" si="0"/>
        <v>Substrate</v>
      </c>
      <c r="B30" s="74" t="str">
        <f t="shared" si="1"/>
        <v>&lt;fill in&gt;</v>
      </c>
      <c r="C30" s="13" t="s">
        <v>23</v>
      </c>
      <c r="D30" s="77">
        <v>0</v>
      </c>
      <c r="E30" s="43" t="s">
        <v>34</v>
      </c>
      <c r="H30" s="137"/>
    </row>
    <row r="31" spans="1:8" x14ac:dyDescent="0.25">
      <c r="A31" s="43" t="str">
        <f t="shared" si="0"/>
        <v>Substrate</v>
      </c>
      <c r="B31" s="74" t="str">
        <f t="shared" si="1"/>
        <v>&lt;fill in&gt;</v>
      </c>
      <c r="C31" s="108" t="s">
        <v>144</v>
      </c>
      <c r="D31" s="77">
        <v>0</v>
      </c>
      <c r="E31" s="43" t="s">
        <v>34</v>
      </c>
      <c r="H31" s="137"/>
    </row>
    <row r="32" spans="1:8" x14ac:dyDescent="0.25">
      <c r="A32" s="43" t="str">
        <f t="shared" si="0"/>
        <v>Substrate</v>
      </c>
      <c r="B32" s="74" t="str">
        <f t="shared" si="1"/>
        <v>&lt;fill in&gt;</v>
      </c>
      <c r="C32" s="108" t="s">
        <v>131</v>
      </c>
      <c r="D32" s="77">
        <v>0</v>
      </c>
      <c r="E32" s="43" t="s">
        <v>34</v>
      </c>
      <c r="H32" s="137"/>
    </row>
    <row r="33" spans="1:8" x14ac:dyDescent="0.25">
      <c r="A33" s="43" t="str">
        <f t="shared" si="0"/>
        <v>Substrate</v>
      </c>
      <c r="B33" s="74" t="str">
        <f t="shared" si="1"/>
        <v>&lt;fill in&gt;</v>
      </c>
      <c r="C33" s="13" t="s">
        <v>25</v>
      </c>
      <c r="D33" s="77">
        <v>0</v>
      </c>
      <c r="E33" s="43" t="s">
        <v>34</v>
      </c>
      <c r="H33" s="137"/>
    </row>
    <row r="34" spans="1:8" x14ac:dyDescent="0.25">
      <c r="A34" s="43" t="str">
        <f t="shared" si="0"/>
        <v>Substrate</v>
      </c>
      <c r="B34" s="74" t="str">
        <f t="shared" si="1"/>
        <v>&lt;fill in&gt;</v>
      </c>
      <c r="C34" s="13" t="s">
        <v>26</v>
      </c>
      <c r="D34" s="77">
        <v>0</v>
      </c>
      <c r="E34" s="43" t="s">
        <v>34</v>
      </c>
      <c r="H34" s="137"/>
    </row>
    <row r="35" spans="1:8" x14ac:dyDescent="0.25">
      <c r="A35" s="43" t="str">
        <f t="shared" si="0"/>
        <v>Substrate</v>
      </c>
      <c r="B35" s="74" t="str">
        <f t="shared" si="1"/>
        <v>&lt;fill in&gt;</v>
      </c>
      <c r="C35" s="13" t="s">
        <v>58</v>
      </c>
      <c r="D35" s="77">
        <v>0</v>
      </c>
      <c r="E35" s="43" t="s">
        <v>34</v>
      </c>
      <c r="H35" s="137"/>
    </row>
    <row r="36" spans="1:8" x14ac:dyDescent="0.25">
      <c r="A36" s="43" t="str">
        <f t="shared" si="0"/>
        <v>Substrate</v>
      </c>
      <c r="B36" s="74" t="str">
        <f t="shared" si="1"/>
        <v>&lt;fill in&gt;</v>
      </c>
      <c r="C36" s="13" t="s">
        <v>43</v>
      </c>
      <c r="D36" s="77">
        <v>0</v>
      </c>
      <c r="E36" s="43" t="s">
        <v>34</v>
      </c>
      <c r="H36" s="137"/>
    </row>
    <row r="37" spans="1:8" x14ac:dyDescent="0.25">
      <c r="A37" s="43" t="str">
        <f t="shared" si="0"/>
        <v>Substrate</v>
      </c>
      <c r="B37" s="74" t="str">
        <f t="shared" si="1"/>
        <v>&lt;fill in&gt;</v>
      </c>
      <c r="C37" s="108" t="s">
        <v>145</v>
      </c>
      <c r="D37" s="77">
        <v>0</v>
      </c>
      <c r="E37" s="43" t="s">
        <v>34</v>
      </c>
      <c r="H37" s="137"/>
    </row>
    <row r="38" spans="1:8" x14ac:dyDescent="0.25">
      <c r="A38" s="43" t="str">
        <f t="shared" si="0"/>
        <v>Substrate</v>
      </c>
      <c r="B38" s="74" t="str">
        <f t="shared" si="1"/>
        <v>&lt;fill in&gt;</v>
      </c>
      <c r="C38" s="108" t="s">
        <v>146</v>
      </c>
      <c r="D38" s="77">
        <v>0</v>
      </c>
      <c r="E38" s="43" t="s">
        <v>34</v>
      </c>
      <c r="H38" s="137"/>
    </row>
    <row r="39" spans="1:8" x14ac:dyDescent="0.25">
      <c r="A39" s="43" t="str">
        <f t="shared" si="0"/>
        <v>Substrate</v>
      </c>
      <c r="B39" s="74" t="str">
        <f t="shared" si="1"/>
        <v>&lt;fill in&gt;</v>
      </c>
      <c r="C39" s="13" t="s">
        <v>59</v>
      </c>
      <c r="D39" s="77">
        <v>0</v>
      </c>
      <c r="E39" s="43" t="s">
        <v>34</v>
      </c>
      <c r="H39" s="137"/>
    </row>
    <row r="40" spans="1:8" x14ac:dyDescent="0.25">
      <c r="A40" s="43" t="str">
        <f t="shared" si="0"/>
        <v>Substrate</v>
      </c>
      <c r="B40" s="74" t="str">
        <f t="shared" si="1"/>
        <v>&lt;fill in&gt;</v>
      </c>
      <c r="C40" s="13" t="s">
        <v>60</v>
      </c>
      <c r="D40" s="77">
        <v>0</v>
      </c>
      <c r="E40" s="43" t="s">
        <v>34</v>
      </c>
      <c r="H40" s="137"/>
    </row>
    <row r="41" spans="1:8" x14ac:dyDescent="0.25">
      <c r="A41" s="43" t="str">
        <f t="shared" si="0"/>
        <v>Substrate</v>
      </c>
      <c r="B41" s="74" t="str">
        <f t="shared" si="1"/>
        <v>&lt;fill in&gt;</v>
      </c>
      <c r="C41" s="13" t="s">
        <v>61</v>
      </c>
      <c r="D41" s="77">
        <v>0</v>
      </c>
      <c r="E41" s="43" t="s">
        <v>34</v>
      </c>
      <c r="F41" s="6"/>
      <c r="H41" s="137"/>
    </row>
    <row r="42" spans="1:8" x14ac:dyDescent="0.25">
      <c r="A42" s="43" t="str">
        <f t="shared" si="0"/>
        <v>Substrate</v>
      </c>
      <c r="B42" s="74" t="str">
        <f t="shared" si="1"/>
        <v>&lt;fill in&gt;</v>
      </c>
      <c r="C42" s="108" t="s">
        <v>147</v>
      </c>
      <c r="D42" s="77">
        <v>0</v>
      </c>
      <c r="E42" s="43" t="s">
        <v>34</v>
      </c>
      <c r="F42" s="6"/>
      <c r="H42" s="137"/>
    </row>
    <row r="43" spans="1:8" x14ac:dyDescent="0.25">
      <c r="A43" s="43" t="str">
        <f t="shared" si="0"/>
        <v>Substrate</v>
      </c>
      <c r="B43" s="74" t="str">
        <f t="shared" si="1"/>
        <v>&lt;fill in&gt;</v>
      </c>
      <c r="C43" s="108" t="s">
        <v>148</v>
      </c>
      <c r="D43" s="77">
        <v>0</v>
      </c>
      <c r="E43" s="43" t="s">
        <v>34</v>
      </c>
      <c r="F43" s="6"/>
      <c r="H43" s="137"/>
    </row>
    <row r="44" spans="1:8" x14ac:dyDescent="0.25">
      <c r="A44" s="43" t="str">
        <f t="shared" si="0"/>
        <v>Substrate</v>
      </c>
      <c r="B44" s="74" t="str">
        <f t="shared" si="1"/>
        <v>&lt;fill in&gt;</v>
      </c>
      <c r="C44" s="13" t="s">
        <v>62</v>
      </c>
      <c r="D44" s="77">
        <v>0</v>
      </c>
      <c r="E44" s="43" t="s">
        <v>34</v>
      </c>
      <c r="F44" s="3" t="s">
        <v>8</v>
      </c>
      <c r="H44" s="137"/>
    </row>
    <row r="45" spans="1:8" x14ac:dyDescent="0.25">
      <c r="A45" s="43" t="str">
        <f t="shared" si="0"/>
        <v>Substrate</v>
      </c>
      <c r="B45" s="74" t="str">
        <f t="shared" si="1"/>
        <v>&lt;fill in&gt;</v>
      </c>
      <c r="C45" s="13" t="s">
        <v>63</v>
      </c>
      <c r="D45" s="77">
        <v>0</v>
      </c>
      <c r="E45" s="43" t="s">
        <v>34</v>
      </c>
      <c r="H45" s="137"/>
    </row>
    <row r="46" spans="1:8" x14ac:dyDescent="0.25">
      <c r="A46" s="43" t="str">
        <f t="shared" si="0"/>
        <v>Substrate</v>
      </c>
      <c r="B46" s="74" t="str">
        <f t="shared" si="1"/>
        <v>&lt;fill in&gt;</v>
      </c>
      <c r="C46" s="13" t="s">
        <v>64</v>
      </c>
      <c r="D46" s="77">
        <v>0</v>
      </c>
      <c r="E46" s="43" t="s">
        <v>34</v>
      </c>
      <c r="H46" s="137"/>
    </row>
    <row r="47" spans="1:8" x14ac:dyDescent="0.25">
      <c r="A47" s="43" t="str">
        <f t="shared" si="0"/>
        <v>Substrate</v>
      </c>
      <c r="B47" s="74" t="str">
        <f t="shared" si="1"/>
        <v>&lt;fill in&gt;</v>
      </c>
      <c r="C47" s="13" t="s">
        <v>65</v>
      </c>
      <c r="D47" s="77">
        <v>0</v>
      </c>
      <c r="E47" s="43" t="s">
        <v>34</v>
      </c>
      <c r="H47" s="137"/>
    </row>
    <row r="48" spans="1:8" x14ac:dyDescent="0.25">
      <c r="A48" s="43" t="str">
        <f t="shared" si="0"/>
        <v>Substrate</v>
      </c>
      <c r="B48" s="74" t="str">
        <f t="shared" si="1"/>
        <v>&lt;fill in&gt;</v>
      </c>
      <c r="C48" s="13" t="s">
        <v>27</v>
      </c>
      <c r="D48" s="77">
        <v>0</v>
      </c>
      <c r="E48" s="43" t="s">
        <v>34</v>
      </c>
      <c r="H48" s="137"/>
    </row>
    <row r="49" spans="1:8" x14ac:dyDescent="0.25">
      <c r="A49" s="43" t="str">
        <f t="shared" si="0"/>
        <v>Substrate</v>
      </c>
      <c r="B49" s="74" t="str">
        <f t="shared" si="1"/>
        <v>&lt;fill in&gt;</v>
      </c>
      <c r="C49" s="108" t="s">
        <v>132</v>
      </c>
      <c r="D49" s="77">
        <v>0</v>
      </c>
      <c r="E49" s="43" t="s">
        <v>34</v>
      </c>
      <c r="H49" s="137"/>
    </row>
    <row r="50" spans="1:8" x14ac:dyDescent="0.25">
      <c r="A50" s="43" t="str">
        <f t="shared" si="0"/>
        <v>Substrate</v>
      </c>
      <c r="B50" s="74" t="str">
        <f t="shared" si="1"/>
        <v>&lt;fill in&gt;</v>
      </c>
      <c r="C50" s="13" t="s">
        <v>29</v>
      </c>
      <c r="D50" s="77">
        <v>0</v>
      </c>
      <c r="E50" s="43" t="s">
        <v>34</v>
      </c>
      <c r="H50" s="137"/>
    </row>
    <row r="51" spans="1:8" x14ac:dyDescent="0.25">
      <c r="A51" s="43" t="str">
        <f t="shared" si="0"/>
        <v>Substrate</v>
      </c>
      <c r="B51" s="74" t="str">
        <f t="shared" si="1"/>
        <v>&lt;fill in&gt;</v>
      </c>
      <c r="C51" s="13" t="s">
        <v>66</v>
      </c>
      <c r="D51" s="77">
        <v>0</v>
      </c>
      <c r="E51" s="43" t="s">
        <v>34</v>
      </c>
      <c r="H51" s="137"/>
    </row>
    <row r="52" spans="1:8" x14ac:dyDescent="0.25">
      <c r="A52" s="43" t="str">
        <f t="shared" si="0"/>
        <v>Substrate</v>
      </c>
      <c r="B52" s="74" t="str">
        <f t="shared" si="1"/>
        <v>&lt;fill in&gt;</v>
      </c>
      <c r="C52" s="13" t="s">
        <v>67</v>
      </c>
      <c r="D52" s="77">
        <v>0</v>
      </c>
      <c r="E52" s="43" t="s">
        <v>34</v>
      </c>
      <c r="H52" s="137"/>
    </row>
    <row r="53" spans="1:8" x14ac:dyDescent="0.25">
      <c r="A53" s="43" t="str">
        <f t="shared" si="0"/>
        <v>Substrate</v>
      </c>
      <c r="B53" s="74" t="str">
        <f t="shared" si="1"/>
        <v>&lt;fill in&gt;</v>
      </c>
      <c r="C53" s="13" t="s">
        <v>68</v>
      </c>
      <c r="D53" s="77">
        <v>0</v>
      </c>
      <c r="E53" s="43" t="s">
        <v>34</v>
      </c>
      <c r="H53" s="137"/>
    </row>
    <row r="54" spans="1:8" x14ac:dyDescent="0.25">
      <c r="A54" s="43" t="str">
        <f t="shared" si="0"/>
        <v>Substrate</v>
      </c>
      <c r="B54" s="74" t="str">
        <f t="shared" si="1"/>
        <v>&lt;fill in&gt;</v>
      </c>
      <c r="C54" s="13" t="s">
        <v>69</v>
      </c>
      <c r="D54" s="77">
        <v>0</v>
      </c>
      <c r="E54" s="43" t="s">
        <v>34</v>
      </c>
      <c r="H54" s="137"/>
    </row>
    <row r="55" spans="1:8" x14ac:dyDescent="0.25">
      <c r="A55" s="43" t="str">
        <f t="shared" si="0"/>
        <v>Substrate</v>
      </c>
      <c r="B55" s="74" t="str">
        <f t="shared" si="1"/>
        <v>&lt;fill in&gt;</v>
      </c>
      <c r="C55" s="13" t="s">
        <v>30</v>
      </c>
      <c r="D55" s="77">
        <v>0</v>
      </c>
      <c r="E55" s="43" t="s">
        <v>34</v>
      </c>
      <c r="H55" s="137"/>
    </row>
    <row r="56" spans="1:8" x14ac:dyDescent="0.25">
      <c r="A56" s="43" t="str">
        <f t="shared" si="0"/>
        <v>Substrate</v>
      </c>
      <c r="B56" s="74" t="str">
        <f t="shared" si="1"/>
        <v>&lt;fill in&gt;</v>
      </c>
      <c r="C56" s="108" t="s">
        <v>134</v>
      </c>
      <c r="D56" s="77">
        <v>0</v>
      </c>
      <c r="E56" s="43" t="s">
        <v>34</v>
      </c>
      <c r="H56" s="137"/>
    </row>
    <row r="57" spans="1:8" x14ac:dyDescent="0.25">
      <c r="A57" s="43" t="str">
        <f t="shared" si="0"/>
        <v>Substrate</v>
      </c>
      <c r="B57" s="74" t="str">
        <f t="shared" si="1"/>
        <v>&lt;fill in&gt;</v>
      </c>
      <c r="C57" s="13" t="s">
        <v>70</v>
      </c>
      <c r="D57" s="77">
        <v>0</v>
      </c>
      <c r="E57" s="43" t="s">
        <v>34</v>
      </c>
      <c r="H57" s="137"/>
    </row>
    <row r="58" spans="1:8" x14ac:dyDescent="0.25">
      <c r="A58" s="43" t="str">
        <f t="shared" si="0"/>
        <v>Substrate</v>
      </c>
      <c r="B58" s="74" t="str">
        <f t="shared" si="1"/>
        <v>&lt;fill in&gt;</v>
      </c>
      <c r="C58" s="108" t="s">
        <v>149</v>
      </c>
      <c r="D58" s="77">
        <v>0</v>
      </c>
      <c r="E58" s="43" t="s">
        <v>34</v>
      </c>
      <c r="H58" s="137"/>
    </row>
    <row r="59" spans="1:8" x14ac:dyDescent="0.25">
      <c r="A59" s="43" t="str">
        <f t="shared" si="0"/>
        <v>Substrate</v>
      </c>
      <c r="B59" s="74" t="str">
        <f t="shared" si="1"/>
        <v>&lt;fill in&gt;</v>
      </c>
      <c r="C59" s="13" t="s">
        <v>71</v>
      </c>
      <c r="D59" s="77">
        <v>0</v>
      </c>
      <c r="E59" s="43" t="s">
        <v>34</v>
      </c>
      <c r="H59" s="137"/>
    </row>
    <row r="60" spans="1:8" x14ac:dyDescent="0.25">
      <c r="A60" s="43" t="str">
        <f t="shared" si="0"/>
        <v>Substrate</v>
      </c>
      <c r="B60" s="74" t="str">
        <f t="shared" si="1"/>
        <v>&lt;fill in&gt;</v>
      </c>
      <c r="C60" s="109" t="s">
        <v>45</v>
      </c>
      <c r="D60" s="77">
        <v>0</v>
      </c>
      <c r="E60" s="43" t="s">
        <v>34</v>
      </c>
      <c r="H60" s="137"/>
    </row>
    <row r="61" spans="1:8" x14ac:dyDescent="0.25">
      <c r="A61" s="43" t="str">
        <f t="shared" si="0"/>
        <v>Substrate</v>
      </c>
      <c r="B61" s="74" t="str">
        <f t="shared" si="1"/>
        <v>&lt;fill in&gt;</v>
      </c>
      <c r="C61" s="109" t="s">
        <v>88</v>
      </c>
      <c r="D61" s="77">
        <v>0</v>
      </c>
      <c r="E61" s="43" t="s">
        <v>34</v>
      </c>
      <c r="H61" s="137"/>
    </row>
    <row r="62" spans="1:8" x14ac:dyDescent="0.25">
      <c r="A62" s="43" t="str">
        <f t="shared" si="0"/>
        <v>Substrate</v>
      </c>
      <c r="B62" s="74" t="str">
        <f t="shared" si="1"/>
        <v>&lt;fill in&gt;</v>
      </c>
      <c r="C62" s="13" t="s">
        <v>72</v>
      </c>
      <c r="D62" s="77">
        <v>0</v>
      </c>
      <c r="E62" s="43" t="s">
        <v>34</v>
      </c>
      <c r="F62" s="27"/>
      <c r="H62" s="137"/>
    </row>
    <row r="63" spans="1:8" x14ac:dyDescent="0.25">
      <c r="A63" s="43" t="str">
        <f t="shared" si="0"/>
        <v>Substrate</v>
      </c>
      <c r="B63" s="74" t="str">
        <f t="shared" si="1"/>
        <v>&lt;fill in&gt;</v>
      </c>
      <c r="C63" s="85" t="s">
        <v>36</v>
      </c>
      <c r="D63" s="79">
        <v>0</v>
      </c>
      <c r="E63" s="43" t="s">
        <v>34</v>
      </c>
      <c r="F63" s="27" t="s">
        <v>95</v>
      </c>
      <c r="H63" s="137"/>
    </row>
    <row r="64" spans="1:8" x14ac:dyDescent="0.25">
      <c r="A64" s="7" t="str">
        <f>A$5</f>
        <v>Substrate</v>
      </c>
      <c r="B64" s="74" t="str">
        <f t="shared" si="1"/>
        <v>&lt;fill in&gt;</v>
      </c>
      <c r="C64" s="85" t="s">
        <v>36</v>
      </c>
      <c r="D64" s="79">
        <v>0</v>
      </c>
      <c r="E64" s="43" t="s">
        <v>34</v>
      </c>
      <c r="F64" s="27" t="s">
        <v>95</v>
      </c>
    </row>
    <row r="65" spans="1:6" x14ac:dyDescent="0.25">
      <c r="A65" s="7" t="str">
        <f>A$5</f>
        <v>Substrate</v>
      </c>
      <c r="B65" s="74" t="str">
        <f t="shared" si="1"/>
        <v>&lt;fill in&gt;</v>
      </c>
      <c r="C65" s="85" t="s">
        <v>36</v>
      </c>
      <c r="D65" s="79">
        <v>0</v>
      </c>
      <c r="E65" s="43" t="s">
        <v>34</v>
      </c>
      <c r="F65" s="27" t="s">
        <v>95</v>
      </c>
    </row>
    <row r="66" spans="1:6" ht="13.8" thickBot="1" x14ac:dyDescent="0.3">
      <c r="A66" s="7" t="str">
        <f>A$5</f>
        <v>Substrate</v>
      </c>
      <c r="B66" s="74" t="str">
        <f t="shared" si="1"/>
        <v>&lt;fill in&gt;</v>
      </c>
      <c r="C66" s="85" t="s">
        <v>36</v>
      </c>
      <c r="D66" s="79">
        <v>0</v>
      </c>
      <c r="E66" s="14" t="s">
        <v>34</v>
      </c>
      <c r="F66" s="27" t="s">
        <v>95</v>
      </c>
    </row>
    <row r="67" spans="1:6" ht="13.8" thickBot="1" x14ac:dyDescent="0.3">
      <c r="D67" s="15">
        <f>SUM(D7:D66)</f>
        <v>0</v>
      </c>
      <c r="E67" s="16" t="s">
        <v>5</v>
      </c>
    </row>
    <row r="71" spans="1:6" ht="14.4" x14ac:dyDescent="0.3">
      <c r="C71" s="94"/>
    </row>
  </sheetData>
  <autoFilter ref="A4:F4"/>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F20" sqref="F20"/>
    </sheetView>
  </sheetViews>
  <sheetFormatPr defaultRowHeight="13.2" x14ac:dyDescent="0.25"/>
  <cols>
    <col min="1" max="1" width="30.44140625" style="5" customWidth="1"/>
    <col min="2" max="2" width="27.109375" style="5" customWidth="1"/>
    <col min="3" max="4" width="30.6640625" style="5" customWidth="1"/>
    <col min="5" max="5" width="29.33203125" style="5" customWidth="1"/>
    <col min="6" max="6" width="53.44140625" customWidth="1"/>
  </cols>
  <sheetData>
    <row r="1" spans="1:8" ht="15.6" thickBot="1" x14ac:dyDescent="0.3">
      <c r="A1" s="139" t="s">
        <v>125</v>
      </c>
      <c r="B1" s="139"/>
      <c r="C1" s="139"/>
      <c r="D1" s="139"/>
      <c r="E1" s="139"/>
    </row>
    <row r="2" spans="1:8" ht="18" thickBot="1" x14ac:dyDescent="0.35">
      <c r="A2" s="140" t="s">
        <v>152</v>
      </c>
      <c r="B2" s="141"/>
      <c r="C2" s="141"/>
      <c r="D2" s="141"/>
      <c r="E2" s="142"/>
    </row>
    <row r="3" spans="1:8" ht="53.4" thickBot="1" x14ac:dyDescent="0.3">
      <c r="A3" s="34" t="s">
        <v>105</v>
      </c>
      <c r="B3" s="34" t="s">
        <v>96</v>
      </c>
      <c r="C3" s="34" t="s">
        <v>97</v>
      </c>
      <c r="D3" s="148" t="s">
        <v>106</v>
      </c>
      <c r="E3" s="149"/>
    </row>
    <row r="4" spans="1:8" ht="13.8" thickBot="1" x14ac:dyDescent="0.3">
      <c r="A4" s="145" t="s">
        <v>137</v>
      </c>
      <c r="B4" s="146"/>
      <c r="C4" s="146"/>
      <c r="D4" s="146"/>
      <c r="E4" s="147"/>
    </row>
    <row r="5" spans="1:8" ht="13.8" thickBot="1" x14ac:dyDescent="0.3">
      <c r="A5" s="24" t="s">
        <v>10</v>
      </c>
      <c r="B5" s="25" t="s">
        <v>11</v>
      </c>
      <c r="C5" s="29" t="s">
        <v>31</v>
      </c>
      <c r="D5" s="29" t="s">
        <v>32</v>
      </c>
      <c r="E5" s="30" t="s">
        <v>33</v>
      </c>
    </row>
    <row r="6" spans="1:8" ht="13.8" thickBot="1" x14ac:dyDescent="0.3">
      <c r="A6" s="107" t="s">
        <v>153</v>
      </c>
      <c r="B6" s="73" t="s">
        <v>35</v>
      </c>
      <c r="C6" s="45" t="s">
        <v>40</v>
      </c>
      <c r="D6" s="76">
        <v>0</v>
      </c>
      <c r="E6" s="46" t="s">
        <v>46</v>
      </c>
    </row>
    <row r="7" spans="1:8" ht="13.8" thickTop="1" x14ac:dyDescent="0.25">
      <c r="A7" s="49" t="str">
        <f>A$6</f>
        <v>Chp Capacitor</v>
      </c>
      <c r="B7" s="74" t="str">
        <f>B6</f>
        <v>&lt;fill in&gt;</v>
      </c>
      <c r="C7" s="50" t="s">
        <v>73</v>
      </c>
      <c r="D7" s="81">
        <v>0</v>
      </c>
      <c r="E7" s="49" t="s">
        <v>34</v>
      </c>
      <c r="H7" s="138"/>
    </row>
    <row r="8" spans="1:8" x14ac:dyDescent="0.25">
      <c r="A8" s="49" t="str">
        <f>A6</f>
        <v>Chp Capacitor</v>
      </c>
      <c r="B8" s="74" t="str">
        <f>B7</f>
        <v>&lt;fill in&gt;</v>
      </c>
      <c r="C8" s="51" t="s">
        <v>13</v>
      </c>
      <c r="D8" s="81">
        <v>0</v>
      </c>
      <c r="E8" s="49" t="s">
        <v>34</v>
      </c>
      <c r="H8" s="138"/>
    </row>
    <row r="9" spans="1:8" x14ac:dyDescent="0.25">
      <c r="A9" s="49" t="str">
        <f>A6</f>
        <v>Chp Capacitor</v>
      </c>
      <c r="B9" s="74" t="str">
        <f t="shared" ref="B9:B39" si="0">B8</f>
        <v>&lt;fill in&gt;</v>
      </c>
      <c r="C9" s="50" t="s">
        <v>169</v>
      </c>
      <c r="D9" s="81">
        <v>0</v>
      </c>
      <c r="E9" s="49" t="s">
        <v>34</v>
      </c>
      <c r="H9" s="138"/>
    </row>
    <row r="10" spans="1:8" x14ac:dyDescent="0.25">
      <c r="A10" s="49" t="str">
        <f>A6</f>
        <v>Chp Capacitor</v>
      </c>
      <c r="B10" s="74" t="str">
        <f t="shared" si="0"/>
        <v>&lt;fill in&gt;</v>
      </c>
      <c r="C10" s="50" t="s">
        <v>50</v>
      </c>
      <c r="D10" s="81">
        <v>0</v>
      </c>
      <c r="E10" s="49" t="s">
        <v>34</v>
      </c>
      <c r="H10" s="138"/>
    </row>
    <row r="11" spans="1:8" x14ac:dyDescent="0.25">
      <c r="A11" s="49" t="str">
        <f>A6</f>
        <v>Chp Capacitor</v>
      </c>
      <c r="B11" s="74" t="str">
        <f t="shared" si="0"/>
        <v>&lt;fill in&gt;</v>
      </c>
      <c r="C11" s="50" t="s">
        <v>170</v>
      </c>
      <c r="D11" s="81">
        <v>0</v>
      </c>
      <c r="E11" s="49" t="s">
        <v>34</v>
      </c>
      <c r="H11" s="138"/>
    </row>
    <row r="12" spans="1:8" x14ac:dyDescent="0.25">
      <c r="A12" s="49" t="str">
        <f>A6</f>
        <v>Chp Capacitor</v>
      </c>
      <c r="B12" s="74" t="str">
        <f t="shared" si="0"/>
        <v>&lt;fill in&gt;</v>
      </c>
      <c r="C12" s="50" t="s">
        <v>171</v>
      </c>
      <c r="D12" s="81">
        <v>0</v>
      </c>
      <c r="E12" s="49" t="s">
        <v>34</v>
      </c>
      <c r="H12" s="138"/>
    </row>
    <row r="13" spans="1:8" x14ac:dyDescent="0.25">
      <c r="A13" s="28" t="str">
        <f t="shared" ref="A13:A39" si="1">A$6</f>
        <v>Chp Capacitor</v>
      </c>
      <c r="B13" s="74" t="str">
        <f t="shared" si="0"/>
        <v>&lt;fill in&gt;</v>
      </c>
      <c r="C13" s="5" t="s">
        <v>76</v>
      </c>
      <c r="D13" s="81">
        <v>0</v>
      </c>
      <c r="E13" s="49" t="s">
        <v>34</v>
      </c>
      <c r="H13" s="138"/>
    </row>
    <row r="14" spans="1:8" x14ac:dyDescent="0.25">
      <c r="A14" s="28" t="str">
        <f t="shared" si="1"/>
        <v>Chp Capacitor</v>
      </c>
      <c r="B14" s="74" t="str">
        <f t="shared" si="0"/>
        <v>&lt;fill in&gt;</v>
      </c>
      <c r="C14" s="51" t="s">
        <v>15</v>
      </c>
      <c r="D14" s="81">
        <v>0</v>
      </c>
      <c r="E14" s="28" t="s">
        <v>34</v>
      </c>
      <c r="H14" s="138"/>
    </row>
    <row r="15" spans="1:8" x14ac:dyDescent="0.25">
      <c r="A15" s="7" t="str">
        <f t="shared" si="1"/>
        <v>Chp Capacitor</v>
      </c>
      <c r="B15" s="74" t="str">
        <f t="shared" si="0"/>
        <v>&lt;fill in&gt;</v>
      </c>
      <c r="C15" s="33" t="s">
        <v>172</v>
      </c>
      <c r="D15" s="81">
        <v>0</v>
      </c>
      <c r="E15" s="7" t="s">
        <v>34</v>
      </c>
      <c r="H15" s="138"/>
    </row>
    <row r="16" spans="1:8" x14ac:dyDescent="0.25">
      <c r="A16" s="7" t="str">
        <f>A6</f>
        <v>Chp Capacitor</v>
      </c>
      <c r="B16" s="74" t="str">
        <f t="shared" si="0"/>
        <v>&lt;fill in&gt;</v>
      </c>
      <c r="C16" s="33" t="s">
        <v>173</v>
      </c>
      <c r="D16" s="81">
        <v>0</v>
      </c>
      <c r="E16" s="7" t="s">
        <v>34</v>
      </c>
      <c r="H16" s="138"/>
    </row>
    <row r="17" spans="1:8" x14ac:dyDescent="0.25">
      <c r="A17" s="7" t="str">
        <f t="shared" si="1"/>
        <v>Chp Capacitor</v>
      </c>
      <c r="B17" s="74" t="str">
        <f t="shared" si="0"/>
        <v>&lt;fill in&gt;</v>
      </c>
      <c r="C17" s="33" t="s">
        <v>17</v>
      </c>
      <c r="D17" s="81">
        <v>0</v>
      </c>
      <c r="E17" s="7" t="s">
        <v>34</v>
      </c>
      <c r="H17" s="138"/>
    </row>
    <row r="18" spans="1:8" x14ac:dyDescent="0.25">
      <c r="A18" s="7" t="str">
        <f t="shared" si="1"/>
        <v>Chp Capacitor</v>
      </c>
      <c r="B18" s="74" t="str">
        <f t="shared" si="0"/>
        <v>&lt;fill in&gt;</v>
      </c>
      <c r="C18" s="33" t="s">
        <v>38</v>
      </c>
      <c r="D18" s="81">
        <v>0</v>
      </c>
      <c r="E18" s="7" t="s">
        <v>34</v>
      </c>
      <c r="H18" s="138"/>
    </row>
    <row r="19" spans="1:8" x14ac:dyDescent="0.25">
      <c r="A19" s="7" t="str">
        <f t="shared" si="1"/>
        <v>Chp Capacitor</v>
      </c>
      <c r="B19" s="74" t="str">
        <f t="shared" si="0"/>
        <v>&lt;fill in&gt;</v>
      </c>
      <c r="C19" s="33" t="s">
        <v>41</v>
      </c>
      <c r="D19" s="81">
        <v>0</v>
      </c>
      <c r="E19" s="7" t="s">
        <v>34</v>
      </c>
      <c r="H19" s="138"/>
    </row>
    <row r="20" spans="1:8" ht="41.4" x14ac:dyDescent="0.25">
      <c r="A20" s="7" t="str">
        <f t="shared" si="1"/>
        <v>Chp Capacitor</v>
      </c>
      <c r="B20" s="74" t="str">
        <f t="shared" si="0"/>
        <v>&lt;fill in&gt;</v>
      </c>
      <c r="C20" s="5" t="s">
        <v>19</v>
      </c>
      <c r="D20" s="81">
        <v>0</v>
      </c>
      <c r="E20" s="7" t="s">
        <v>34</v>
      </c>
      <c r="F20" s="70" t="s">
        <v>2</v>
      </c>
      <c r="H20" s="138"/>
    </row>
    <row r="21" spans="1:8" x14ac:dyDescent="0.25">
      <c r="A21" s="7" t="str">
        <f>A6</f>
        <v>Chp Capacitor</v>
      </c>
      <c r="B21" s="74" t="str">
        <f t="shared" si="0"/>
        <v>&lt;fill in&gt;</v>
      </c>
      <c r="C21" s="5" t="s">
        <v>20</v>
      </c>
      <c r="D21" s="81">
        <v>0</v>
      </c>
      <c r="E21" s="7" t="s">
        <v>34</v>
      </c>
      <c r="H21" s="138"/>
    </row>
    <row r="22" spans="1:8" x14ac:dyDescent="0.25">
      <c r="A22" s="7" t="str">
        <f>A6</f>
        <v>Chp Capacitor</v>
      </c>
      <c r="B22" s="74" t="str">
        <f t="shared" si="0"/>
        <v>&lt;fill in&gt;</v>
      </c>
      <c r="C22" s="5" t="s">
        <v>57</v>
      </c>
      <c r="D22" s="81">
        <v>0</v>
      </c>
      <c r="E22" s="7" t="s">
        <v>34</v>
      </c>
      <c r="H22" s="138"/>
    </row>
    <row r="23" spans="1:8" x14ac:dyDescent="0.25">
      <c r="A23" s="7" t="str">
        <f t="shared" si="1"/>
        <v>Chp Capacitor</v>
      </c>
      <c r="B23" s="74" t="str">
        <f t="shared" si="0"/>
        <v>&lt;fill in&gt;</v>
      </c>
      <c r="C23" s="33" t="s">
        <v>42</v>
      </c>
      <c r="D23" s="81">
        <v>0</v>
      </c>
      <c r="E23" s="7" t="s">
        <v>34</v>
      </c>
      <c r="H23" s="138"/>
    </row>
    <row r="24" spans="1:8" x14ac:dyDescent="0.25">
      <c r="A24" s="7" t="str">
        <f t="shared" si="1"/>
        <v>Chp Capacitor</v>
      </c>
      <c r="B24" s="74" t="str">
        <f t="shared" si="0"/>
        <v>&lt;fill in&gt;</v>
      </c>
      <c r="C24" s="33" t="s">
        <v>23</v>
      </c>
      <c r="D24" s="81">
        <v>0</v>
      </c>
      <c r="E24" s="7" t="s">
        <v>34</v>
      </c>
      <c r="H24" s="138"/>
    </row>
    <row r="25" spans="1:8" x14ac:dyDescent="0.25">
      <c r="A25" s="7" t="str">
        <f>A6</f>
        <v>Chp Capacitor</v>
      </c>
      <c r="B25" s="74" t="str">
        <f t="shared" si="0"/>
        <v>&lt;fill in&gt;</v>
      </c>
      <c r="C25" s="33" t="s">
        <v>174</v>
      </c>
      <c r="D25" s="81">
        <v>0</v>
      </c>
      <c r="E25" s="7" t="s">
        <v>34</v>
      </c>
      <c r="H25" s="138"/>
    </row>
    <row r="26" spans="1:8" x14ac:dyDescent="0.25">
      <c r="A26" s="7" t="str">
        <f t="shared" si="1"/>
        <v>Chp Capacitor</v>
      </c>
      <c r="B26" s="74" t="str">
        <f t="shared" si="0"/>
        <v>&lt;fill in&gt;</v>
      </c>
      <c r="C26" s="33" t="s">
        <v>25</v>
      </c>
      <c r="D26" s="81">
        <v>0</v>
      </c>
      <c r="E26" s="7" t="s">
        <v>34</v>
      </c>
      <c r="H26" s="138"/>
    </row>
    <row r="27" spans="1:8" x14ac:dyDescent="0.25">
      <c r="A27" s="7" t="str">
        <f t="shared" si="1"/>
        <v>Chp Capacitor</v>
      </c>
      <c r="B27" s="74" t="str">
        <f t="shared" si="0"/>
        <v>&lt;fill in&gt;</v>
      </c>
      <c r="C27" s="33" t="s">
        <v>58</v>
      </c>
      <c r="D27" s="81">
        <v>0</v>
      </c>
      <c r="E27" s="7" t="s">
        <v>34</v>
      </c>
      <c r="H27" s="138"/>
    </row>
    <row r="28" spans="1:8" x14ac:dyDescent="0.25">
      <c r="A28" s="7" t="str">
        <f t="shared" si="1"/>
        <v>Chp Capacitor</v>
      </c>
      <c r="B28" s="74" t="str">
        <f t="shared" si="0"/>
        <v>&lt;fill in&gt;</v>
      </c>
      <c r="C28" s="33" t="s">
        <v>147</v>
      </c>
      <c r="D28" s="81">
        <v>0</v>
      </c>
      <c r="E28" s="7" t="s">
        <v>34</v>
      </c>
      <c r="H28" s="138"/>
    </row>
    <row r="29" spans="1:8" x14ac:dyDescent="0.25">
      <c r="A29" s="7" t="str">
        <f t="shared" si="1"/>
        <v>Chp Capacitor</v>
      </c>
      <c r="B29" s="74" t="str">
        <f t="shared" si="0"/>
        <v>&lt;fill in&gt;</v>
      </c>
      <c r="C29" s="33" t="s">
        <v>63</v>
      </c>
      <c r="D29" s="81">
        <v>0</v>
      </c>
      <c r="E29" s="7" t="s">
        <v>34</v>
      </c>
      <c r="H29" s="138"/>
    </row>
    <row r="30" spans="1:8" x14ac:dyDescent="0.25">
      <c r="A30" s="7" t="str">
        <f t="shared" si="1"/>
        <v>Chp Capacitor</v>
      </c>
      <c r="B30" s="74" t="str">
        <f t="shared" si="0"/>
        <v>&lt;fill in&gt;</v>
      </c>
      <c r="C30" s="33" t="s">
        <v>29</v>
      </c>
      <c r="D30" s="81">
        <v>0</v>
      </c>
      <c r="E30" s="7" t="s">
        <v>34</v>
      </c>
      <c r="H30" s="138"/>
    </row>
    <row r="31" spans="1:8" x14ac:dyDescent="0.25">
      <c r="A31" s="7" t="str">
        <f t="shared" si="1"/>
        <v>Chp Capacitor</v>
      </c>
      <c r="B31" s="74" t="str">
        <f t="shared" si="0"/>
        <v>&lt;fill in&gt;</v>
      </c>
      <c r="C31" s="33" t="s">
        <v>68</v>
      </c>
      <c r="D31" s="81">
        <v>0</v>
      </c>
      <c r="E31" s="7" t="s">
        <v>34</v>
      </c>
      <c r="H31" s="138"/>
    </row>
    <row r="32" spans="1:8" x14ac:dyDescent="0.25">
      <c r="A32" s="7" t="str">
        <f t="shared" si="1"/>
        <v>Chp Capacitor</v>
      </c>
      <c r="B32" s="74" t="str">
        <f t="shared" si="0"/>
        <v>&lt;fill in&gt;</v>
      </c>
      <c r="C32" s="33" t="s">
        <v>30</v>
      </c>
      <c r="D32" s="81">
        <v>0</v>
      </c>
      <c r="E32" s="7" t="s">
        <v>34</v>
      </c>
      <c r="H32" s="138"/>
    </row>
    <row r="33" spans="1:8" x14ac:dyDescent="0.25">
      <c r="A33" s="7" t="str">
        <f t="shared" si="1"/>
        <v>Chp Capacitor</v>
      </c>
      <c r="B33" s="74" t="str">
        <f t="shared" si="0"/>
        <v>&lt;fill in&gt;</v>
      </c>
      <c r="C33" s="33" t="s">
        <v>134</v>
      </c>
      <c r="D33" s="81">
        <v>0</v>
      </c>
      <c r="E33" s="7" t="s">
        <v>34</v>
      </c>
      <c r="H33" s="138"/>
    </row>
    <row r="34" spans="1:8" x14ac:dyDescent="0.25">
      <c r="A34" s="7" t="str">
        <f t="shared" si="1"/>
        <v>Chp Capacitor</v>
      </c>
      <c r="B34" s="74" t="str">
        <f t="shared" si="0"/>
        <v>&lt;fill in&gt;</v>
      </c>
      <c r="C34" s="33" t="s">
        <v>88</v>
      </c>
      <c r="D34" s="81">
        <v>0</v>
      </c>
      <c r="E34" s="7" t="s">
        <v>34</v>
      </c>
      <c r="H34" s="138"/>
    </row>
    <row r="35" spans="1:8" x14ac:dyDescent="0.25">
      <c r="A35" s="7" t="str">
        <f t="shared" si="1"/>
        <v>Chp Capacitor</v>
      </c>
      <c r="B35" s="74" t="str">
        <f t="shared" si="0"/>
        <v>&lt;fill in&gt;</v>
      </c>
      <c r="C35" s="75" t="s">
        <v>36</v>
      </c>
      <c r="D35" s="78">
        <v>0</v>
      </c>
      <c r="E35" s="7" t="s">
        <v>34</v>
      </c>
      <c r="H35" s="138"/>
    </row>
    <row r="36" spans="1:8" x14ac:dyDescent="0.25">
      <c r="A36" s="7" t="str">
        <f t="shared" si="1"/>
        <v>Chp Capacitor</v>
      </c>
      <c r="B36" s="74" t="str">
        <f t="shared" si="0"/>
        <v>&lt;fill in&gt;</v>
      </c>
      <c r="C36" s="75" t="s">
        <v>36</v>
      </c>
      <c r="D36" s="78">
        <v>0</v>
      </c>
      <c r="E36" s="7" t="s">
        <v>34</v>
      </c>
      <c r="F36" s="27" t="s">
        <v>95</v>
      </c>
    </row>
    <row r="37" spans="1:8" x14ac:dyDescent="0.25">
      <c r="A37" s="7" t="str">
        <f t="shared" si="1"/>
        <v>Chp Capacitor</v>
      </c>
      <c r="B37" s="74" t="str">
        <f t="shared" si="0"/>
        <v>&lt;fill in&gt;</v>
      </c>
      <c r="C37" s="75" t="s">
        <v>36</v>
      </c>
      <c r="D37" s="78">
        <v>0</v>
      </c>
      <c r="E37" s="7" t="s">
        <v>34</v>
      </c>
      <c r="F37" s="27" t="s">
        <v>95</v>
      </c>
    </row>
    <row r="38" spans="1:8" x14ac:dyDescent="0.25">
      <c r="A38" s="7" t="str">
        <f t="shared" si="1"/>
        <v>Chp Capacitor</v>
      </c>
      <c r="B38" s="74" t="str">
        <f t="shared" si="0"/>
        <v>&lt;fill in&gt;</v>
      </c>
      <c r="C38" s="75" t="s">
        <v>36</v>
      </c>
      <c r="D38" s="78">
        <v>0</v>
      </c>
      <c r="E38" s="7" t="s">
        <v>34</v>
      </c>
      <c r="F38" s="27" t="s">
        <v>95</v>
      </c>
    </row>
    <row r="39" spans="1:8" ht="13.8" thickBot="1" x14ac:dyDescent="0.3">
      <c r="A39" s="7" t="str">
        <f t="shared" si="1"/>
        <v>Chp Capacitor</v>
      </c>
      <c r="B39" s="74" t="str">
        <f t="shared" si="0"/>
        <v>&lt;fill in&gt;</v>
      </c>
      <c r="C39" s="75" t="s">
        <v>36</v>
      </c>
      <c r="D39" s="79">
        <v>0</v>
      </c>
      <c r="E39" s="14" t="s">
        <v>34</v>
      </c>
      <c r="F39" s="27" t="s">
        <v>95</v>
      </c>
    </row>
    <row r="40" spans="1:8" ht="13.8" thickBot="1" x14ac:dyDescent="0.3">
      <c r="C40" s="22" t="s">
        <v>138</v>
      </c>
      <c r="D40" s="23">
        <f>SUM(D7:D39)</f>
        <v>0</v>
      </c>
      <c r="E40" s="16" t="s">
        <v>46</v>
      </c>
    </row>
    <row r="44" spans="1:8" ht="14.4" x14ac:dyDescent="0.3">
      <c r="B44" s="94"/>
    </row>
  </sheetData>
  <autoFilter ref="A5:F5"/>
  <mergeCells count="4">
    <mergeCell ref="A1:E1"/>
    <mergeCell ref="A2:E2"/>
    <mergeCell ref="D3:E3"/>
    <mergeCell ref="A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selection activeCell="A5" sqref="A5:F5"/>
    </sheetView>
  </sheetViews>
  <sheetFormatPr defaultRowHeight="13.2" x14ac:dyDescent="0.25"/>
  <cols>
    <col min="1" max="1" width="30.44140625" style="5" customWidth="1"/>
    <col min="2" max="2" width="27.109375" style="5" customWidth="1"/>
    <col min="3" max="4" width="30.6640625" style="5" customWidth="1"/>
    <col min="5" max="5" width="29.33203125" style="5" customWidth="1"/>
    <col min="6" max="6" width="49.109375" customWidth="1"/>
  </cols>
  <sheetData>
    <row r="1" spans="1:5" ht="15.6" thickBot="1" x14ac:dyDescent="0.3">
      <c r="A1" s="139" t="s">
        <v>125</v>
      </c>
      <c r="B1" s="139"/>
      <c r="C1" s="139"/>
      <c r="D1" s="139"/>
      <c r="E1" s="139"/>
    </row>
    <row r="2" spans="1:5" ht="18" thickBot="1" x14ac:dyDescent="0.35">
      <c r="A2" s="140" t="s">
        <v>151</v>
      </c>
      <c r="B2" s="141"/>
      <c r="C2" s="141"/>
      <c r="D2" s="141"/>
      <c r="E2" s="142"/>
    </row>
    <row r="3" spans="1:5" ht="53.4" thickBot="1" x14ac:dyDescent="0.3">
      <c r="A3" s="34" t="s">
        <v>105</v>
      </c>
      <c r="B3" s="34" t="s">
        <v>96</v>
      </c>
      <c r="C3" s="34" t="s">
        <v>97</v>
      </c>
      <c r="D3" s="148" t="s">
        <v>156</v>
      </c>
      <c r="E3" s="149"/>
    </row>
    <row r="4" spans="1:5" ht="13.8" thickBot="1" x14ac:dyDescent="0.3">
      <c r="A4" s="145" t="s">
        <v>137</v>
      </c>
      <c r="B4" s="146"/>
      <c r="C4" s="146"/>
      <c r="D4" s="146"/>
      <c r="E4" s="147"/>
    </row>
    <row r="5" spans="1:5" ht="13.8" thickBot="1" x14ac:dyDescent="0.3">
      <c r="A5" s="24" t="s">
        <v>10</v>
      </c>
      <c r="B5" s="25" t="s">
        <v>11</v>
      </c>
      <c r="C5" s="29" t="s">
        <v>31</v>
      </c>
      <c r="D5" s="29" t="s">
        <v>32</v>
      </c>
      <c r="E5" s="30" t="s">
        <v>33</v>
      </c>
    </row>
    <row r="6" spans="1:5" ht="13.8" thickBot="1" x14ac:dyDescent="0.3">
      <c r="A6" s="107" t="s">
        <v>154</v>
      </c>
      <c r="B6" s="73" t="s">
        <v>35</v>
      </c>
      <c r="C6" s="45" t="s">
        <v>40</v>
      </c>
      <c r="D6" s="76">
        <v>0</v>
      </c>
      <c r="E6" s="46" t="s">
        <v>46</v>
      </c>
    </row>
    <row r="7" spans="1:5" ht="13.8" thickTop="1" x14ac:dyDescent="0.25">
      <c r="A7" s="49" t="str">
        <f>A$6</f>
        <v>Heat Speader</v>
      </c>
      <c r="B7" s="74" t="s">
        <v>35</v>
      </c>
      <c r="C7" s="118" t="s">
        <v>130</v>
      </c>
      <c r="D7" s="81">
        <v>0</v>
      </c>
      <c r="E7" s="49" t="s">
        <v>34</v>
      </c>
    </row>
    <row r="8" spans="1:5" x14ac:dyDescent="0.25">
      <c r="A8" s="49" t="str">
        <f>A6</f>
        <v>Heat Speader</v>
      </c>
      <c r="B8" s="74" t="s">
        <v>35</v>
      </c>
      <c r="C8" s="51" t="s">
        <v>37</v>
      </c>
      <c r="D8" s="81">
        <v>0</v>
      </c>
      <c r="E8" s="49" t="s">
        <v>34</v>
      </c>
    </row>
    <row r="9" spans="1:5" x14ac:dyDescent="0.25">
      <c r="A9" s="28" t="str">
        <f t="shared" ref="A9:A37" si="0">A$6</f>
        <v>Heat Speader</v>
      </c>
      <c r="B9" s="75" t="s">
        <v>35</v>
      </c>
      <c r="C9" s="51" t="s">
        <v>13</v>
      </c>
      <c r="D9" s="81">
        <v>0</v>
      </c>
      <c r="E9" s="28" t="s">
        <v>34</v>
      </c>
    </row>
    <row r="10" spans="1:5" x14ac:dyDescent="0.25">
      <c r="A10" s="28" t="str">
        <f t="shared" si="0"/>
        <v>Heat Speader</v>
      </c>
      <c r="B10" s="75" t="s">
        <v>35</v>
      </c>
      <c r="C10" s="51" t="s">
        <v>15</v>
      </c>
      <c r="D10" s="81">
        <v>0</v>
      </c>
      <c r="E10" s="28" t="s">
        <v>34</v>
      </c>
    </row>
    <row r="11" spans="1:5" x14ac:dyDescent="0.25">
      <c r="A11" s="28" t="str">
        <f>A6</f>
        <v>Heat Speader</v>
      </c>
      <c r="B11" s="75" t="s">
        <v>35</v>
      </c>
      <c r="C11" s="51" t="s">
        <v>16</v>
      </c>
      <c r="D11" s="81">
        <v>0</v>
      </c>
      <c r="E11" s="28" t="s">
        <v>34</v>
      </c>
    </row>
    <row r="12" spans="1:5" x14ac:dyDescent="0.25">
      <c r="A12" s="7" t="str">
        <f t="shared" si="0"/>
        <v>Heat Speader</v>
      </c>
      <c r="B12" s="75" t="s">
        <v>35</v>
      </c>
      <c r="C12" s="33" t="s">
        <v>84</v>
      </c>
      <c r="D12" s="81">
        <v>0</v>
      </c>
      <c r="E12" s="28" t="s">
        <v>34</v>
      </c>
    </row>
    <row r="13" spans="1:5" x14ac:dyDescent="0.25">
      <c r="A13" s="7" t="str">
        <f t="shared" si="0"/>
        <v>Heat Speader</v>
      </c>
      <c r="B13" s="75" t="s">
        <v>35</v>
      </c>
      <c r="C13" s="33" t="s">
        <v>17</v>
      </c>
      <c r="D13" s="81">
        <v>0</v>
      </c>
      <c r="E13" s="7" t="s">
        <v>34</v>
      </c>
    </row>
    <row r="14" spans="1:5" x14ac:dyDescent="0.25">
      <c r="A14" s="7" t="str">
        <f t="shared" si="0"/>
        <v>Heat Speader</v>
      </c>
      <c r="B14" s="75" t="s">
        <v>35</v>
      </c>
      <c r="C14" s="33" t="s">
        <v>38</v>
      </c>
      <c r="D14" s="81">
        <v>0</v>
      </c>
      <c r="E14" s="7" t="s">
        <v>34</v>
      </c>
    </row>
    <row r="15" spans="1:5" x14ac:dyDescent="0.25">
      <c r="A15" s="7" t="str">
        <f t="shared" si="0"/>
        <v>Heat Speader</v>
      </c>
      <c r="B15" s="75" t="s">
        <v>35</v>
      </c>
      <c r="C15" s="33" t="s">
        <v>41</v>
      </c>
      <c r="D15" s="81">
        <v>0</v>
      </c>
      <c r="E15" s="7" t="s">
        <v>34</v>
      </c>
    </row>
    <row r="16" spans="1:5" x14ac:dyDescent="0.25">
      <c r="A16" s="7" t="str">
        <f t="shared" si="0"/>
        <v>Heat Speader</v>
      </c>
      <c r="B16" s="75" t="s">
        <v>35</v>
      </c>
      <c r="C16" s="5" t="s">
        <v>55</v>
      </c>
      <c r="D16" s="81">
        <v>0</v>
      </c>
      <c r="E16" s="7" t="s">
        <v>34</v>
      </c>
    </row>
    <row r="17" spans="1:5" x14ac:dyDescent="0.25">
      <c r="A17" s="7" t="str">
        <f>A6</f>
        <v>Heat Speader</v>
      </c>
      <c r="B17" s="75" t="s">
        <v>35</v>
      </c>
      <c r="C17" s="5" t="s">
        <v>175</v>
      </c>
      <c r="D17" s="81">
        <v>0</v>
      </c>
      <c r="E17" s="7" t="s">
        <v>34</v>
      </c>
    </row>
    <row r="18" spans="1:5" x14ac:dyDescent="0.25">
      <c r="A18" s="7" t="str">
        <f>A6</f>
        <v>Heat Speader</v>
      </c>
      <c r="B18" s="75" t="s">
        <v>35</v>
      </c>
      <c r="C18" s="5" t="s">
        <v>19</v>
      </c>
      <c r="D18" s="81">
        <v>0</v>
      </c>
      <c r="E18" s="7" t="s">
        <v>34</v>
      </c>
    </row>
    <row r="19" spans="1:5" x14ac:dyDescent="0.25">
      <c r="A19" s="7" t="str">
        <f t="shared" si="0"/>
        <v>Heat Speader</v>
      </c>
      <c r="B19" s="75" t="s">
        <v>35</v>
      </c>
      <c r="C19" s="33" t="s">
        <v>42</v>
      </c>
      <c r="D19" s="81">
        <v>0</v>
      </c>
      <c r="E19" s="7" t="s">
        <v>34</v>
      </c>
    </row>
    <row r="20" spans="1:5" x14ac:dyDescent="0.25">
      <c r="A20" s="7" t="str">
        <f t="shared" si="0"/>
        <v>Heat Speader</v>
      </c>
      <c r="B20" s="75" t="s">
        <v>35</v>
      </c>
      <c r="C20" s="33" t="s">
        <v>23</v>
      </c>
      <c r="D20" s="81">
        <v>0</v>
      </c>
      <c r="E20" s="7" t="s">
        <v>34</v>
      </c>
    </row>
    <row r="21" spans="1:5" x14ac:dyDescent="0.25">
      <c r="A21" s="7" t="str">
        <f t="shared" si="0"/>
        <v>Heat Speader</v>
      </c>
      <c r="B21" s="75" t="s">
        <v>35</v>
      </c>
      <c r="C21" s="33" t="s">
        <v>85</v>
      </c>
      <c r="D21" s="81">
        <v>0</v>
      </c>
      <c r="E21" s="7" t="s">
        <v>34</v>
      </c>
    </row>
    <row r="22" spans="1:5" x14ac:dyDescent="0.25">
      <c r="A22" s="7" t="str">
        <f t="shared" si="0"/>
        <v>Heat Speader</v>
      </c>
      <c r="B22" s="75" t="s">
        <v>35</v>
      </c>
      <c r="C22" s="33" t="s">
        <v>86</v>
      </c>
      <c r="D22" s="81">
        <v>0</v>
      </c>
      <c r="E22" s="7" t="s">
        <v>34</v>
      </c>
    </row>
    <row r="23" spans="1:5" x14ac:dyDescent="0.25">
      <c r="A23" s="7" t="str">
        <f>A6</f>
        <v>Heat Speader</v>
      </c>
      <c r="B23" s="75" t="s">
        <v>35</v>
      </c>
      <c r="C23" s="33" t="s">
        <v>131</v>
      </c>
      <c r="D23" s="81">
        <v>0</v>
      </c>
      <c r="E23" s="7" t="s">
        <v>34</v>
      </c>
    </row>
    <row r="24" spans="1:5" x14ac:dyDescent="0.25">
      <c r="A24" s="7" t="str">
        <f t="shared" si="0"/>
        <v>Heat Speader</v>
      </c>
      <c r="B24" s="75" t="s">
        <v>35</v>
      </c>
      <c r="C24" s="33" t="s">
        <v>25</v>
      </c>
      <c r="D24" s="81">
        <v>0</v>
      </c>
      <c r="E24" s="7" t="s">
        <v>34</v>
      </c>
    </row>
    <row r="25" spans="1:5" x14ac:dyDescent="0.25">
      <c r="A25" s="7" t="str">
        <f t="shared" si="0"/>
        <v>Heat Speader</v>
      </c>
      <c r="B25" s="75" t="s">
        <v>35</v>
      </c>
      <c r="C25" s="33" t="s">
        <v>43</v>
      </c>
      <c r="D25" s="81">
        <v>0</v>
      </c>
      <c r="E25" s="7" t="s">
        <v>34</v>
      </c>
    </row>
    <row r="26" spans="1:5" x14ac:dyDescent="0.25">
      <c r="A26" s="7" t="str">
        <f t="shared" si="0"/>
        <v>Heat Speader</v>
      </c>
      <c r="B26" s="75" t="s">
        <v>35</v>
      </c>
      <c r="C26" s="5" t="s">
        <v>176</v>
      </c>
      <c r="D26" s="81">
        <v>0</v>
      </c>
      <c r="E26" s="7" t="s">
        <v>34</v>
      </c>
    </row>
    <row r="27" spans="1:5" x14ac:dyDescent="0.25">
      <c r="A27" s="7" t="str">
        <f t="shared" si="0"/>
        <v>Heat Speader</v>
      </c>
      <c r="B27" s="75" t="s">
        <v>35</v>
      </c>
      <c r="C27" s="33" t="s">
        <v>87</v>
      </c>
      <c r="D27" s="81">
        <v>0</v>
      </c>
      <c r="E27" s="7" t="s">
        <v>34</v>
      </c>
    </row>
    <row r="28" spans="1:5" x14ac:dyDescent="0.25">
      <c r="A28" s="7" t="str">
        <f>A6</f>
        <v>Heat Speader</v>
      </c>
      <c r="B28" s="75" t="s">
        <v>35</v>
      </c>
      <c r="C28" s="33" t="s">
        <v>132</v>
      </c>
      <c r="D28" s="81">
        <v>0</v>
      </c>
      <c r="E28" s="7" t="s">
        <v>34</v>
      </c>
    </row>
    <row r="29" spans="1:5" x14ac:dyDescent="0.25">
      <c r="A29" s="7" t="str">
        <f t="shared" si="0"/>
        <v>Heat Speader</v>
      </c>
      <c r="B29" s="75" t="s">
        <v>35</v>
      </c>
      <c r="C29" s="33" t="s">
        <v>29</v>
      </c>
      <c r="D29" s="81">
        <v>0</v>
      </c>
      <c r="E29" s="7" t="s">
        <v>34</v>
      </c>
    </row>
    <row r="30" spans="1:5" x14ac:dyDescent="0.25">
      <c r="A30" s="7" t="str">
        <f t="shared" si="0"/>
        <v>Heat Speader</v>
      </c>
      <c r="B30" s="75" t="s">
        <v>35</v>
      </c>
      <c r="C30" s="33" t="s">
        <v>133</v>
      </c>
      <c r="D30" s="81">
        <v>0</v>
      </c>
      <c r="E30" s="7" t="s">
        <v>34</v>
      </c>
    </row>
    <row r="31" spans="1:5" x14ac:dyDescent="0.25">
      <c r="A31" s="7" t="str">
        <f t="shared" si="0"/>
        <v>Heat Speader</v>
      </c>
      <c r="B31" s="75" t="s">
        <v>35</v>
      </c>
      <c r="C31" s="33" t="s">
        <v>45</v>
      </c>
      <c r="D31" s="81">
        <v>0</v>
      </c>
      <c r="E31" s="7" t="s">
        <v>34</v>
      </c>
    </row>
    <row r="32" spans="1:5" x14ac:dyDescent="0.25">
      <c r="A32" s="7" t="str">
        <f t="shared" si="0"/>
        <v>Heat Speader</v>
      </c>
      <c r="B32" s="75" t="s">
        <v>35</v>
      </c>
      <c r="C32" s="33" t="s">
        <v>88</v>
      </c>
      <c r="D32" s="81">
        <v>0</v>
      </c>
      <c r="E32" s="14" t="s">
        <v>34</v>
      </c>
    </row>
    <row r="33" spans="1:6" x14ac:dyDescent="0.25">
      <c r="A33" s="7" t="str">
        <f t="shared" si="0"/>
        <v>Heat Speader</v>
      </c>
      <c r="B33" s="75" t="s">
        <v>35</v>
      </c>
      <c r="C33" s="75" t="s">
        <v>36</v>
      </c>
      <c r="D33" s="78">
        <v>0</v>
      </c>
      <c r="E33" s="7" t="s">
        <v>34</v>
      </c>
      <c r="F33" s="27" t="s">
        <v>95</v>
      </c>
    </row>
    <row r="34" spans="1:6" x14ac:dyDescent="0.25">
      <c r="A34" s="7" t="str">
        <f t="shared" si="0"/>
        <v>Heat Speader</v>
      </c>
      <c r="B34" s="75" t="s">
        <v>35</v>
      </c>
      <c r="C34" s="75" t="s">
        <v>36</v>
      </c>
      <c r="D34" s="78">
        <v>0</v>
      </c>
      <c r="E34" s="7" t="s">
        <v>34</v>
      </c>
      <c r="F34" s="27" t="s">
        <v>95</v>
      </c>
    </row>
    <row r="35" spans="1:6" x14ac:dyDescent="0.25">
      <c r="A35" s="7" t="str">
        <f t="shared" si="0"/>
        <v>Heat Speader</v>
      </c>
      <c r="B35" s="75" t="s">
        <v>35</v>
      </c>
      <c r="C35" s="75" t="s">
        <v>36</v>
      </c>
      <c r="D35" s="78">
        <v>0</v>
      </c>
      <c r="E35" s="7" t="s">
        <v>34</v>
      </c>
      <c r="F35" s="27" t="s">
        <v>95</v>
      </c>
    </row>
    <row r="36" spans="1:6" x14ac:dyDescent="0.25">
      <c r="A36" s="7" t="str">
        <f t="shared" si="0"/>
        <v>Heat Speader</v>
      </c>
      <c r="B36" s="75" t="s">
        <v>35</v>
      </c>
      <c r="C36" s="75" t="s">
        <v>36</v>
      </c>
      <c r="D36" s="78">
        <v>0</v>
      </c>
      <c r="E36" s="7" t="s">
        <v>34</v>
      </c>
      <c r="F36" s="27" t="s">
        <v>95</v>
      </c>
    </row>
    <row r="37" spans="1:6" ht="13.8" thickBot="1" x14ac:dyDescent="0.3">
      <c r="A37" s="7" t="str">
        <f t="shared" si="0"/>
        <v>Heat Speader</v>
      </c>
      <c r="B37" s="75" t="s">
        <v>35</v>
      </c>
      <c r="C37" s="75" t="s">
        <v>36</v>
      </c>
      <c r="D37" s="79">
        <v>0</v>
      </c>
      <c r="E37" s="14" t="s">
        <v>34</v>
      </c>
      <c r="F37" s="27" t="s">
        <v>95</v>
      </c>
    </row>
    <row r="38" spans="1:6" ht="13.8" thickBot="1" x14ac:dyDescent="0.3">
      <c r="C38" s="22" t="s">
        <v>138</v>
      </c>
      <c r="D38" s="23">
        <f>D6+D37</f>
        <v>0</v>
      </c>
      <c r="E38" s="16" t="s">
        <v>46</v>
      </c>
    </row>
    <row r="39" spans="1:6" ht="13.8" thickBot="1" x14ac:dyDescent="0.3"/>
    <row r="40" spans="1:6" ht="53.4" thickBot="1" x14ac:dyDescent="0.3">
      <c r="A40" s="34" t="s">
        <v>105</v>
      </c>
      <c r="B40" s="34" t="s">
        <v>96</v>
      </c>
      <c r="C40" s="34" t="s">
        <v>97</v>
      </c>
      <c r="D40" s="148" t="s">
        <v>106</v>
      </c>
      <c r="E40" s="149"/>
    </row>
    <row r="41" spans="1:6" ht="13.8" thickBot="1" x14ac:dyDescent="0.3">
      <c r="A41" s="145" t="s">
        <v>137</v>
      </c>
      <c r="B41" s="146"/>
      <c r="C41" s="146"/>
      <c r="D41" s="146"/>
      <c r="E41" s="147"/>
    </row>
    <row r="42" spans="1:6" ht="13.8" thickBot="1" x14ac:dyDescent="0.3">
      <c r="A42" s="24" t="s">
        <v>10</v>
      </c>
      <c r="B42" s="25" t="s">
        <v>11</v>
      </c>
      <c r="C42" s="29" t="s">
        <v>31</v>
      </c>
      <c r="D42" s="29" t="s">
        <v>32</v>
      </c>
      <c r="E42" s="30" t="s">
        <v>33</v>
      </c>
    </row>
    <row r="43" spans="1:6" ht="13.8" thickBot="1" x14ac:dyDescent="0.3">
      <c r="A43" s="107" t="s">
        <v>155</v>
      </c>
      <c r="B43" s="73" t="s">
        <v>35</v>
      </c>
      <c r="C43" s="45" t="s">
        <v>40</v>
      </c>
      <c r="D43" s="76">
        <v>0</v>
      </c>
      <c r="E43" s="46" t="s">
        <v>46</v>
      </c>
    </row>
    <row r="44" spans="1:6" ht="14.4" thickTop="1" thickBot="1" x14ac:dyDescent="0.3">
      <c r="A44" s="107" t="str">
        <f>A43</f>
        <v>Heatsink</v>
      </c>
      <c r="B44" s="74" t="s">
        <v>35</v>
      </c>
      <c r="C44" s="50" t="s">
        <v>130</v>
      </c>
      <c r="D44" s="81">
        <v>0</v>
      </c>
      <c r="E44" s="49" t="s">
        <v>34</v>
      </c>
    </row>
    <row r="45" spans="1:6" ht="14.4" thickTop="1" thickBot="1" x14ac:dyDescent="0.3">
      <c r="A45" s="107" t="str">
        <f>A43</f>
        <v>Heatsink</v>
      </c>
      <c r="B45" s="74" t="s">
        <v>35</v>
      </c>
      <c r="C45" s="50" t="s">
        <v>37</v>
      </c>
      <c r="D45" s="81">
        <v>0</v>
      </c>
      <c r="E45" s="49" t="s">
        <v>34</v>
      </c>
    </row>
    <row r="46" spans="1:6" ht="14.4" thickTop="1" thickBot="1" x14ac:dyDescent="0.3">
      <c r="A46" s="107" t="str">
        <f>A43</f>
        <v>Heatsink</v>
      </c>
      <c r="B46" s="75" t="s">
        <v>35</v>
      </c>
      <c r="C46" s="51" t="s">
        <v>13</v>
      </c>
      <c r="D46" s="81">
        <v>0</v>
      </c>
      <c r="E46" s="28" t="s">
        <v>34</v>
      </c>
    </row>
    <row r="47" spans="1:6" ht="14.4" thickTop="1" thickBot="1" x14ac:dyDescent="0.3">
      <c r="A47" s="107" t="str">
        <f>A43</f>
        <v>Heatsink</v>
      </c>
      <c r="B47" s="75" t="s">
        <v>35</v>
      </c>
      <c r="C47" s="51" t="s">
        <v>15</v>
      </c>
      <c r="D47" s="81">
        <v>0</v>
      </c>
      <c r="E47" s="28" t="s">
        <v>34</v>
      </c>
    </row>
    <row r="48" spans="1:6" ht="14.4" thickTop="1" thickBot="1" x14ac:dyDescent="0.3">
      <c r="A48" s="107" t="str">
        <f>A43</f>
        <v>Heatsink</v>
      </c>
      <c r="B48" s="75" t="s">
        <v>35</v>
      </c>
      <c r="C48" s="51" t="s">
        <v>16</v>
      </c>
      <c r="D48" s="81">
        <v>0</v>
      </c>
      <c r="E48" s="28" t="s">
        <v>34</v>
      </c>
    </row>
    <row r="49" spans="1:6" ht="14.4" thickTop="1" thickBot="1" x14ac:dyDescent="0.3">
      <c r="A49" s="107" t="str">
        <f>A43</f>
        <v>Heatsink</v>
      </c>
      <c r="B49" s="75" t="s">
        <v>35</v>
      </c>
      <c r="C49" s="33" t="s">
        <v>84</v>
      </c>
      <c r="D49" s="81">
        <v>0</v>
      </c>
      <c r="E49" s="7" t="s">
        <v>34</v>
      </c>
    </row>
    <row r="50" spans="1:6" ht="14.4" thickTop="1" thickBot="1" x14ac:dyDescent="0.3">
      <c r="A50" s="107" t="str">
        <f>A43</f>
        <v>Heatsink</v>
      </c>
      <c r="B50" s="75" t="s">
        <v>35</v>
      </c>
      <c r="C50" s="33" t="s">
        <v>17</v>
      </c>
      <c r="D50" s="81">
        <v>0</v>
      </c>
      <c r="E50" s="7" t="s">
        <v>34</v>
      </c>
    </row>
    <row r="51" spans="1:6" ht="14.4" thickTop="1" thickBot="1" x14ac:dyDescent="0.3">
      <c r="A51" s="107" t="str">
        <f>A43</f>
        <v>Heatsink</v>
      </c>
      <c r="B51" s="75" t="s">
        <v>35</v>
      </c>
      <c r="C51" s="33" t="s">
        <v>38</v>
      </c>
      <c r="D51" s="81">
        <v>0</v>
      </c>
      <c r="E51" s="7" t="s">
        <v>34</v>
      </c>
    </row>
    <row r="52" spans="1:6" ht="14.4" thickTop="1" thickBot="1" x14ac:dyDescent="0.3">
      <c r="A52" s="107" t="str">
        <f>A43</f>
        <v>Heatsink</v>
      </c>
      <c r="B52" s="75" t="s">
        <v>35</v>
      </c>
      <c r="C52" s="33" t="s">
        <v>41</v>
      </c>
      <c r="D52" s="81">
        <v>0</v>
      </c>
      <c r="E52" s="7" t="s">
        <v>34</v>
      </c>
    </row>
    <row r="53" spans="1:6" ht="14.4" thickTop="1" thickBot="1" x14ac:dyDescent="0.3">
      <c r="A53" s="107" t="str">
        <f>A43</f>
        <v>Heatsink</v>
      </c>
      <c r="B53" s="75" t="s">
        <v>35</v>
      </c>
      <c r="C53" s="5" t="s">
        <v>55</v>
      </c>
      <c r="D53" s="81">
        <v>0</v>
      </c>
      <c r="E53" s="7" t="s">
        <v>34</v>
      </c>
    </row>
    <row r="54" spans="1:6" ht="14.4" thickTop="1" thickBot="1" x14ac:dyDescent="0.3">
      <c r="A54" s="107" t="str">
        <f>A43</f>
        <v>Heatsink</v>
      </c>
      <c r="B54" s="75" t="s">
        <v>35</v>
      </c>
      <c r="C54" s="5" t="s">
        <v>175</v>
      </c>
      <c r="D54" s="81">
        <v>0</v>
      </c>
      <c r="E54" s="7" t="s">
        <v>34</v>
      </c>
    </row>
    <row r="55" spans="1:6" ht="52.8" thickTop="1" thickBot="1" x14ac:dyDescent="0.3">
      <c r="A55" s="107" t="str">
        <f>A43</f>
        <v>Heatsink</v>
      </c>
      <c r="B55" s="75" t="s">
        <v>35</v>
      </c>
      <c r="C55" s="5" t="s">
        <v>19</v>
      </c>
      <c r="D55" s="81">
        <v>0</v>
      </c>
      <c r="E55" s="7" t="s">
        <v>34</v>
      </c>
      <c r="F55" s="70" t="s">
        <v>2</v>
      </c>
    </row>
    <row r="56" spans="1:6" ht="14.4" thickTop="1" thickBot="1" x14ac:dyDescent="0.3">
      <c r="A56" s="107" t="str">
        <f>A43</f>
        <v>Heatsink</v>
      </c>
      <c r="B56" s="75" t="s">
        <v>35</v>
      </c>
      <c r="C56" s="33" t="s">
        <v>42</v>
      </c>
      <c r="D56" s="81">
        <v>0</v>
      </c>
      <c r="E56" s="7" t="s">
        <v>34</v>
      </c>
    </row>
    <row r="57" spans="1:6" ht="14.4" thickTop="1" thickBot="1" x14ac:dyDescent="0.3">
      <c r="A57" s="107" t="str">
        <f>A43</f>
        <v>Heatsink</v>
      </c>
      <c r="B57" s="75" t="s">
        <v>35</v>
      </c>
      <c r="C57" s="33" t="s">
        <v>23</v>
      </c>
      <c r="D57" s="81">
        <v>0</v>
      </c>
      <c r="E57" s="7" t="s">
        <v>34</v>
      </c>
    </row>
    <row r="58" spans="1:6" ht="14.4" thickTop="1" thickBot="1" x14ac:dyDescent="0.3">
      <c r="A58" s="107" t="str">
        <f>A43</f>
        <v>Heatsink</v>
      </c>
      <c r="B58" s="75" t="s">
        <v>35</v>
      </c>
      <c r="C58" s="33" t="s">
        <v>85</v>
      </c>
      <c r="D58" s="81">
        <v>0</v>
      </c>
      <c r="E58" s="7" t="s">
        <v>34</v>
      </c>
    </row>
    <row r="59" spans="1:6" ht="14.4" thickTop="1" thickBot="1" x14ac:dyDescent="0.3">
      <c r="A59" s="107" t="str">
        <f>A43</f>
        <v>Heatsink</v>
      </c>
      <c r="B59" s="75" t="s">
        <v>35</v>
      </c>
      <c r="C59" s="33" t="s">
        <v>86</v>
      </c>
      <c r="D59" s="81">
        <v>0</v>
      </c>
      <c r="E59" s="7" t="s">
        <v>34</v>
      </c>
    </row>
    <row r="60" spans="1:6" ht="14.4" thickTop="1" thickBot="1" x14ac:dyDescent="0.3">
      <c r="A60" s="107" t="str">
        <f>A43</f>
        <v>Heatsink</v>
      </c>
      <c r="B60" s="75" t="s">
        <v>35</v>
      </c>
      <c r="C60" s="5" t="s">
        <v>131</v>
      </c>
      <c r="D60" s="81">
        <v>0</v>
      </c>
      <c r="E60" s="7" t="s">
        <v>34</v>
      </c>
    </row>
    <row r="61" spans="1:6" ht="14.4" thickTop="1" thickBot="1" x14ac:dyDescent="0.3">
      <c r="A61" s="107" t="str">
        <f>A43</f>
        <v>Heatsink</v>
      </c>
      <c r="B61" s="75" t="s">
        <v>35</v>
      </c>
      <c r="C61" s="33" t="s">
        <v>25</v>
      </c>
      <c r="D61" s="81">
        <v>0</v>
      </c>
      <c r="E61" s="7" t="s">
        <v>34</v>
      </c>
    </row>
    <row r="62" spans="1:6" ht="14.4" thickTop="1" thickBot="1" x14ac:dyDescent="0.3">
      <c r="A62" s="107" t="str">
        <f>A43</f>
        <v>Heatsink</v>
      </c>
      <c r="B62" s="75" t="s">
        <v>35</v>
      </c>
      <c r="C62" s="33" t="s">
        <v>43</v>
      </c>
      <c r="D62" s="81">
        <v>0</v>
      </c>
      <c r="E62" s="7" t="s">
        <v>34</v>
      </c>
    </row>
    <row r="63" spans="1:6" ht="14.4" thickTop="1" thickBot="1" x14ac:dyDescent="0.3">
      <c r="A63" s="107" t="str">
        <f>A43</f>
        <v>Heatsink</v>
      </c>
      <c r="B63" s="75" t="s">
        <v>35</v>
      </c>
      <c r="C63" s="33" t="s">
        <v>176</v>
      </c>
      <c r="D63" s="81">
        <v>0</v>
      </c>
      <c r="E63" s="7" t="s">
        <v>34</v>
      </c>
    </row>
    <row r="64" spans="1:6" ht="14.4" thickTop="1" thickBot="1" x14ac:dyDescent="0.3">
      <c r="A64" s="107" t="str">
        <f>A43</f>
        <v>Heatsink</v>
      </c>
      <c r="B64" s="75" t="s">
        <v>35</v>
      </c>
      <c r="C64" s="33" t="s">
        <v>87</v>
      </c>
      <c r="D64" s="81">
        <v>0</v>
      </c>
      <c r="E64" s="7" t="s">
        <v>34</v>
      </c>
    </row>
    <row r="65" spans="1:6" ht="14.4" thickTop="1" thickBot="1" x14ac:dyDescent="0.3">
      <c r="A65" s="107" t="str">
        <f>A43</f>
        <v>Heatsink</v>
      </c>
      <c r="B65" s="75" t="s">
        <v>35</v>
      </c>
      <c r="C65" s="5" t="s">
        <v>132</v>
      </c>
      <c r="D65" s="81">
        <v>0</v>
      </c>
      <c r="E65" s="7" t="s">
        <v>34</v>
      </c>
    </row>
    <row r="66" spans="1:6" ht="14.4" thickTop="1" thickBot="1" x14ac:dyDescent="0.3">
      <c r="A66" s="107" t="str">
        <f>A43</f>
        <v>Heatsink</v>
      </c>
      <c r="B66" s="75" t="s">
        <v>35</v>
      </c>
      <c r="C66" s="33" t="s">
        <v>29</v>
      </c>
      <c r="D66" s="81">
        <v>0</v>
      </c>
      <c r="E66" s="7" t="s">
        <v>34</v>
      </c>
    </row>
    <row r="67" spans="1:6" ht="14.4" thickTop="1" thickBot="1" x14ac:dyDescent="0.3">
      <c r="A67" s="107" t="str">
        <f>A43</f>
        <v>Heatsink</v>
      </c>
      <c r="B67" s="75" t="s">
        <v>35</v>
      </c>
      <c r="C67" s="33" t="s">
        <v>133</v>
      </c>
      <c r="D67" s="81">
        <v>0</v>
      </c>
      <c r="E67" s="7" t="s">
        <v>34</v>
      </c>
    </row>
    <row r="68" spans="1:6" ht="14.4" thickTop="1" thickBot="1" x14ac:dyDescent="0.3">
      <c r="A68" s="107" t="str">
        <f>A43</f>
        <v>Heatsink</v>
      </c>
      <c r="B68" s="75" t="s">
        <v>35</v>
      </c>
      <c r="C68" s="33" t="s">
        <v>45</v>
      </c>
      <c r="D68" s="81">
        <v>0</v>
      </c>
      <c r="E68" s="7" t="s">
        <v>34</v>
      </c>
    </row>
    <row r="69" spans="1:6" ht="14.4" thickTop="1" thickBot="1" x14ac:dyDescent="0.3">
      <c r="A69" s="107" t="str">
        <f>A43</f>
        <v>Heatsink</v>
      </c>
      <c r="B69" s="75" t="s">
        <v>35</v>
      </c>
      <c r="C69" s="33" t="s">
        <v>88</v>
      </c>
      <c r="D69" s="81">
        <v>0</v>
      </c>
      <c r="E69" s="14" t="s">
        <v>34</v>
      </c>
    </row>
    <row r="70" spans="1:6" ht="14.4" thickTop="1" thickBot="1" x14ac:dyDescent="0.3">
      <c r="A70" s="107" t="str">
        <f>A43</f>
        <v>Heatsink</v>
      </c>
      <c r="B70" s="75" t="s">
        <v>35</v>
      </c>
      <c r="C70" s="75" t="s">
        <v>36</v>
      </c>
      <c r="D70" s="78">
        <v>0</v>
      </c>
      <c r="E70" s="7" t="s">
        <v>34</v>
      </c>
      <c r="F70" s="27" t="s">
        <v>95</v>
      </c>
    </row>
    <row r="71" spans="1:6" ht="14.4" thickTop="1" thickBot="1" x14ac:dyDescent="0.3">
      <c r="A71" s="107" t="str">
        <f>A43</f>
        <v>Heatsink</v>
      </c>
      <c r="B71" s="75" t="s">
        <v>35</v>
      </c>
      <c r="C71" s="75" t="s">
        <v>36</v>
      </c>
      <c r="D71" s="78">
        <v>0</v>
      </c>
      <c r="E71" s="7" t="s">
        <v>34</v>
      </c>
      <c r="F71" s="27" t="s">
        <v>95</v>
      </c>
    </row>
    <row r="72" spans="1:6" ht="14.4" thickTop="1" thickBot="1" x14ac:dyDescent="0.3">
      <c r="A72" s="107" t="str">
        <f>A43</f>
        <v>Heatsink</v>
      </c>
      <c r="B72" s="75" t="s">
        <v>35</v>
      </c>
      <c r="C72" s="75" t="s">
        <v>36</v>
      </c>
      <c r="D72" s="78">
        <v>0</v>
      </c>
      <c r="E72" s="7" t="s">
        <v>34</v>
      </c>
      <c r="F72" s="27" t="s">
        <v>95</v>
      </c>
    </row>
    <row r="73" spans="1:6" ht="14.4" thickTop="1" thickBot="1" x14ac:dyDescent="0.3">
      <c r="A73" s="107" t="str">
        <f>A43</f>
        <v>Heatsink</v>
      </c>
      <c r="B73" s="75" t="s">
        <v>35</v>
      </c>
      <c r="C73" s="75" t="s">
        <v>36</v>
      </c>
      <c r="D73" s="78">
        <v>0</v>
      </c>
      <c r="E73" s="7" t="s">
        <v>34</v>
      </c>
      <c r="F73" s="27" t="s">
        <v>95</v>
      </c>
    </row>
    <row r="74" spans="1:6" ht="14.4" thickTop="1" thickBot="1" x14ac:dyDescent="0.3">
      <c r="A74" s="107" t="str">
        <f>A43</f>
        <v>Heatsink</v>
      </c>
      <c r="B74" s="75" t="s">
        <v>35</v>
      </c>
      <c r="C74" s="75" t="s">
        <v>36</v>
      </c>
      <c r="D74" s="79">
        <v>0</v>
      </c>
      <c r="E74" s="14" t="s">
        <v>34</v>
      </c>
      <c r="F74" s="27" t="s">
        <v>95</v>
      </c>
    </row>
    <row r="75" spans="1:6" ht="14.4" thickTop="1" thickBot="1" x14ac:dyDescent="0.3">
      <c r="C75" s="22" t="s">
        <v>138</v>
      </c>
      <c r="D75" s="23">
        <f>D43+D74</f>
        <v>0</v>
      </c>
      <c r="E75" s="16" t="s">
        <v>46</v>
      </c>
    </row>
  </sheetData>
  <autoFilter ref="A5:F5"/>
  <mergeCells count="6">
    <mergeCell ref="A41:E41"/>
    <mergeCell ref="A1:E1"/>
    <mergeCell ref="A2:E2"/>
    <mergeCell ref="D3:E3"/>
    <mergeCell ref="A4:E4"/>
    <mergeCell ref="D40:E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2CB02A2FB04E45B5AC7663AAAFB8D6" ma:contentTypeVersion="0" ma:contentTypeDescription="Create a new document." ma:contentTypeScope="" ma:versionID="f0cd485bb6b6a7621d710fe164fc9e6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4807766-9D34-415F-B616-D5224CA4EF23}">
  <ds:schemaRefs>
    <ds:schemaRef ds:uri="http://schemas.microsoft.com/sharepoint/v3/contenttype/forms"/>
  </ds:schemaRefs>
</ds:datastoreItem>
</file>

<file path=customXml/itemProps2.xml><?xml version="1.0" encoding="utf-8"?>
<ds:datastoreItem xmlns:ds="http://schemas.openxmlformats.org/officeDocument/2006/customXml" ds:itemID="{6CA61891-A875-49ED-AA30-E6E5D969A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8384438-9DB3-4E4C-9733-25AC9BF2C078}">
  <ds:schemaRef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Information</vt:lpstr>
      <vt:lpstr>Lid</vt:lpstr>
      <vt:lpstr>Lid Attach Adhesive</vt:lpstr>
      <vt:lpstr>Underfill</vt:lpstr>
      <vt:lpstr>Solderball</vt:lpstr>
      <vt:lpstr>Solderbump</vt:lpstr>
      <vt:lpstr>Substrate</vt:lpstr>
      <vt:lpstr>Chip Cap</vt:lpstr>
      <vt:lpstr>Heatslug</vt:lpstr>
      <vt:lpstr>Moldcompound</vt:lpstr>
      <vt:lpstr>Generic Metal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Frimann, Mark</dc:creator>
  <cp:lastModifiedBy>a0195482</cp:lastModifiedBy>
  <dcterms:created xsi:type="dcterms:W3CDTF">2009-10-12T19:16:37Z</dcterms:created>
  <dcterms:modified xsi:type="dcterms:W3CDTF">2015-09-10T03:36:24Z</dcterms:modified>
</cp:coreProperties>
</file>